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 fullCalcOnLoad="1" concurrentCalc="0"/>
</workbook>
</file>

<file path=xl/calcChain.xml><?xml version="1.0" encoding="utf-8"?>
<calcChain xmlns="http://schemas.openxmlformats.org/spreadsheetml/2006/main">
  <c r="A10" i="15" l="1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A67" i="20"/>
  <c r="J66" i="20"/>
  <c r="I66" i="20"/>
  <c r="H66" i="20"/>
  <c r="G66" i="20"/>
  <c r="F66" i="20"/>
  <c r="E66" i="20"/>
  <c r="D66" i="20"/>
  <c r="C66" i="20"/>
  <c r="B66" i="20"/>
  <c r="A66" i="20"/>
  <c r="J65" i="20"/>
  <c r="I65" i="20"/>
  <c r="H65" i="20"/>
  <c r="G65" i="20"/>
  <c r="F65" i="20"/>
  <c r="E65" i="20"/>
  <c r="D65" i="20"/>
  <c r="C65" i="20"/>
  <c r="B65" i="20"/>
  <c r="A65" i="20"/>
  <c r="J64" i="20"/>
  <c r="I64" i="20"/>
  <c r="H64" i="20"/>
  <c r="G64" i="20"/>
  <c r="F64" i="20"/>
  <c r="E64" i="20"/>
  <c r="D64" i="20"/>
  <c r="C64" i="20"/>
  <c r="B64" i="20"/>
  <c r="A64" i="20"/>
  <c r="J63" i="20"/>
  <c r="I63" i="20"/>
  <c r="H63" i="20"/>
  <c r="G63" i="20"/>
  <c r="F63" i="20"/>
  <c r="E63" i="20"/>
  <c r="D63" i="20"/>
  <c r="C63" i="20"/>
  <c r="B63" i="20"/>
  <c r="A63" i="20"/>
  <c r="J62" i="20"/>
  <c r="I62" i="20"/>
  <c r="H62" i="20"/>
  <c r="G62" i="20"/>
  <c r="F62" i="20"/>
  <c r="E62" i="20"/>
  <c r="D62" i="20"/>
  <c r="C62" i="20"/>
  <c r="B62" i="20"/>
  <c r="A62" i="20"/>
  <c r="J61" i="20"/>
  <c r="I61" i="20"/>
  <c r="H61" i="20"/>
  <c r="G61" i="20"/>
  <c r="F61" i="20"/>
  <c r="E61" i="20"/>
  <c r="D61" i="20"/>
  <c r="C61" i="20"/>
  <c r="B61" i="20"/>
  <c r="A61" i="20"/>
  <c r="J60" i="20"/>
  <c r="I60" i="20"/>
  <c r="H60" i="20"/>
  <c r="G60" i="20"/>
  <c r="F60" i="20"/>
  <c r="E60" i="20"/>
  <c r="D60" i="20"/>
  <c r="C60" i="20"/>
  <c r="B60" i="20"/>
  <c r="A60" i="20"/>
  <c r="J59" i="20"/>
  <c r="I59" i="20"/>
  <c r="H59" i="20"/>
  <c r="G59" i="20"/>
  <c r="F59" i="20"/>
  <c r="E59" i="20"/>
  <c r="D59" i="20"/>
  <c r="C59" i="20"/>
  <c r="B59" i="20"/>
  <c r="A59" i="20"/>
  <c r="J58" i="20"/>
  <c r="I58" i="20"/>
  <c r="H58" i="20"/>
  <c r="G58" i="20"/>
  <c r="F58" i="20"/>
  <c r="E58" i="20"/>
  <c r="D58" i="20"/>
  <c r="C58" i="20"/>
  <c r="B58" i="20"/>
  <c r="A58" i="20"/>
  <c r="J57" i="20"/>
  <c r="I57" i="20"/>
  <c r="H57" i="20"/>
  <c r="G57" i="20"/>
  <c r="F57" i="20"/>
  <c r="E57" i="20"/>
  <c r="D57" i="20"/>
  <c r="C57" i="20"/>
  <c r="B57" i="20"/>
  <c r="A57" i="20"/>
  <c r="J56" i="20"/>
  <c r="I56" i="20"/>
  <c r="H56" i="20"/>
  <c r="G56" i="20"/>
  <c r="F56" i="20"/>
  <c r="E56" i="20"/>
  <c r="D56" i="20"/>
  <c r="C56" i="20"/>
  <c r="B56" i="20"/>
  <c r="A56" i="20"/>
  <c r="J55" i="20"/>
  <c r="I55" i="20"/>
  <c r="H55" i="20"/>
  <c r="G55" i="20"/>
  <c r="F55" i="20"/>
  <c r="E55" i="20"/>
  <c r="D55" i="20"/>
  <c r="C55" i="20"/>
  <c r="B55" i="20"/>
  <c r="A55" i="20"/>
  <c r="J54" i="20"/>
  <c r="I54" i="20"/>
  <c r="H54" i="20"/>
  <c r="G54" i="20"/>
  <c r="F54" i="20"/>
  <c r="E54" i="20"/>
  <c r="D54" i="20"/>
  <c r="C54" i="20"/>
  <c r="B54" i="20"/>
  <c r="A54" i="20"/>
  <c r="J53" i="20"/>
  <c r="I53" i="20"/>
  <c r="H53" i="20"/>
  <c r="G53" i="20"/>
  <c r="F53" i="20"/>
  <c r="E53" i="20"/>
  <c r="D53" i="20"/>
  <c r="C53" i="20"/>
  <c r="B53" i="20"/>
  <c r="A53" i="20"/>
  <c r="J52" i="20"/>
  <c r="I52" i="20"/>
  <c r="H52" i="20"/>
  <c r="G52" i="20"/>
  <c r="F52" i="20"/>
  <c r="E52" i="20"/>
  <c r="D52" i="20"/>
  <c r="C52" i="20"/>
  <c r="B52" i="20"/>
  <c r="A52" i="20"/>
  <c r="J51" i="20"/>
  <c r="I51" i="20"/>
  <c r="H51" i="20"/>
  <c r="G51" i="20"/>
  <c r="F51" i="20"/>
  <c r="E51" i="20"/>
  <c r="D51" i="20"/>
  <c r="C51" i="20"/>
  <c r="B51" i="20"/>
  <c r="A51" i="20"/>
  <c r="J50" i="20"/>
  <c r="I50" i="20"/>
  <c r="H50" i="20"/>
  <c r="G50" i="20"/>
  <c r="F50" i="20"/>
  <c r="E50" i="20"/>
  <c r="D50" i="20"/>
  <c r="C50" i="20"/>
  <c r="B50" i="20"/>
  <c r="A50" i="20"/>
  <c r="J49" i="20"/>
  <c r="I49" i="20"/>
  <c r="H49" i="20"/>
  <c r="G49" i="20"/>
  <c r="F49" i="20"/>
  <c r="E49" i="20"/>
  <c r="D49" i="20"/>
  <c r="C49" i="20"/>
  <c r="B49" i="20"/>
  <c r="A49" i="20"/>
  <c r="J48" i="20"/>
  <c r="I48" i="20"/>
  <c r="H48" i="20"/>
  <c r="G48" i="20"/>
  <c r="F48" i="20"/>
  <c r="E48" i="20"/>
  <c r="D48" i="20"/>
  <c r="C48" i="20"/>
  <c r="B48" i="20"/>
  <c r="A48" i="20"/>
  <c r="J47" i="20"/>
  <c r="I47" i="20"/>
  <c r="H47" i="20"/>
  <c r="G47" i="20"/>
  <c r="F47" i="20"/>
  <c r="E47" i="20"/>
  <c r="D47" i="20"/>
  <c r="C47" i="20"/>
  <c r="B47" i="20"/>
  <c r="A47" i="20"/>
  <c r="J46" i="20"/>
  <c r="I46" i="20"/>
  <c r="H46" i="20"/>
  <c r="G46" i="20"/>
  <c r="F46" i="20"/>
  <c r="E46" i="20"/>
  <c r="D46" i="20"/>
  <c r="C46" i="20"/>
  <c r="B46" i="20"/>
  <c r="A46" i="20"/>
  <c r="J45" i="20"/>
  <c r="I45" i="20"/>
  <c r="H45" i="20"/>
  <c r="G45" i="20"/>
  <c r="F45" i="20"/>
  <c r="E45" i="20"/>
  <c r="D45" i="20"/>
  <c r="C45" i="20"/>
  <c r="B45" i="20"/>
  <c r="A45" i="20"/>
  <c r="J44" i="20"/>
  <c r="I44" i="20"/>
  <c r="H44" i="20"/>
  <c r="G44" i="20"/>
  <c r="F44" i="20"/>
  <c r="E44" i="20"/>
  <c r="D44" i="20"/>
  <c r="C44" i="20"/>
  <c r="B44" i="20"/>
  <c r="A44" i="20"/>
  <c r="J43" i="20"/>
  <c r="I43" i="20"/>
  <c r="H43" i="20"/>
  <c r="G43" i="20"/>
  <c r="F43" i="20"/>
  <c r="E43" i="20"/>
  <c r="D43" i="20"/>
  <c r="C43" i="20"/>
  <c r="B43" i="20"/>
  <c r="A43" i="20"/>
  <c r="J42" i="20"/>
  <c r="I42" i="20"/>
  <c r="H42" i="20"/>
  <c r="G42" i="20"/>
  <c r="F42" i="20"/>
  <c r="E42" i="20"/>
  <c r="D42" i="20"/>
  <c r="C42" i="20"/>
  <c r="B42" i="20"/>
  <c r="A42" i="20"/>
  <c r="J41" i="20"/>
  <c r="I41" i="20"/>
  <c r="H41" i="20"/>
  <c r="G41" i="20"/>
  <c r="F41" i="20"/>
  <c r="E41" i="20"/>
  <c r="D41" i="20"/>
  <c r="C41" i="20"/>
  <c r="B41" i="20"/>
  <c r="A41" i="20"/>
  <c r="J40" i="20"/>
  <c r="I40" i="20"/>
  <c r="H40" i="20"/>
  <c r="G40" i="20"/>
  <c r="F40" i="20"/>
  <c r="E40" i="20"/>
  <c r="D40" i="20"/>
  <c r="C40" i="20"/>
  <c r="B40" i="20"/>
  <c r="A40" i="20"/>
  <c r="J39" i="20"/>
  <c r="I39" i="20"/>
  <c r="H39" i="20"/>
  <c r="G39" i="20"/>
  <c r="F39" i="20"/>
  <c r="E39" i="20"/>
  <c r="D39" i="20"/>
  <c r="C39" i="20"/>
  <c r="B39" i="20"/>
  <c r="A39" i="20"/>
  <c r="J38" i="20"/>
  <c r="I38" i="20"/>
  <c r="H38" i="20"/>
  <c r="G38" i="20"/>
  <c r="F38" i="20"/>
  <c r="E38" i="20"/>
  <c r="D38" i="20"/>
  <c r="C38" i="20"/>
  <c r="B38" i="20"/>
  <c r="A38" i="20"/>
  <c r="J37" i="20"/>
  <c r="I37" i="20"/>
  <c r="H37" i="20"/>
  <c r="G37" i="20"/>
  <c r="F37" i="20"/>
  <c r="E37" i="20"/>
  <c r="D37" i="20"/>
  <c r="C37" i="20"/>
  <c r="B37" i="20"/>
  <c r="A37" i="20"/>
  <c r="J36" i="20"/>
  <c r="I36" i="20"/>
  <c r="H36" i="20"/>
  <c r="G36" i="20"/>
  <c r="F36" i="20"/>
  <c r="E36" i="20"/>
  <c r="D36" i="20"/>
  <c r="C36" i="20"/>
  <c r="B36" i="20"/>
  <c r="A36" i="20"/>
  <c r="J35" i="20"/>
  <c r="I35" i="20"/>
  <c r="H35" i="20"/>
  <c r="G35" i="20"/>
  <c r="F35" i="20"/>
  <c r="E35" i="20"/>
  <c r="D35" i="20"/>
  <c r="C35" i="20"/>
  <c r="B35" i="20"/>
  <c r="A35" i="20"/>
  <c r="J34" i="20"/>
  <c r="I34" i="20"/>
  <c r="H34" i="20"/>
  <c r="G34" i="20"/>
  <c r="F34" i="20"/>
  <c r="E34" i="20"/>
  <c r="D34" i="20"/>
  <c r="C34" i="20"/>
  <c r="B34" i="20"/>
  <c r="A34" i="20"/>
  <c r="J33" i="20"/>
  <c r="I33" i="20"/>
  <c r="H33" i="20"/>
  <c r="G33" i="20"/>
  <c r="F33" i="20"/>
  <c r="E33" i="20"/>
  <c r="D33" i="20"/>
  <c r="C33" i="20"/>
  <c r="B33" i="20"/>
  <c r="A33" i="20"/>
  <c r="J32" i="20"/>
  <c r="I32" i="20"/>
  <c r="H32" i="20"/>
  <c r="G32" i="20"/>
  <c r="F32" i="20"/>
  <c r="E32" i="20"/>
  <c r="D32" i="20"/>
  <c r="C32" i="20"/>
  <c r="B32" i="20"/>
  <c r="A32" i="20"/>
  <c r="J31" i="20"/>
  <c r="I31" i="20"/>
  <c r="H31" i="20"/>
  <c r="G31" i="20"/>
  <c r="F31" i="20"/>
  <c r="E31" i="20"/>
  <c r="D31" i="20"/>
  <c r="C31" i="20"/>
  <c r="B31" i="20"/>
  <c r="A31" i="20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D28" i="20"/>
  <c r="C28" i="20"/>
  <c r="B28" i="20"/>
  <c r="A28" i="20"/>
  <c r="J27" i="20"/>
  <c r="I27" i="20"/>
  <c r="H27" i="20"/>
  <c r="G27" i="20"/>
  <c r="F27" i="20"/>
  <c r="E27" i="20"/>
  <c r="D27" i="20"/>
  <c r="C27" i="20"/>
  <c r="B27" i="20"/>
  <c r="A27" i="20"/>
  <c r="J26" i="20"/>
  <c r="I26" i="20"/>
  <c r="H26" i="20"/>
  <c r="G26" i="20"/>
  <c r="F26" i="20"/>
  <c r="E26" i="20"/>
  <c r="D26" i="20"/>
  <c r="C26" i="20"/>
  <c r="B26" i="20"/>
  <c r="A26" i="20"/>
  <c r="J25" i="20"/>
  <c r="I25" i="20"/>
  <c r="H25" i="20"/>
  <c r="G25" i="20"/>
  <c r="F25" i="20"/>
  <c r="E25" i="20"/>
  <c r="D25" i="20"/>
  <c r="C25" i="20"/>
  <c r="B25" i="20"/>
  <c r="A25" i="20"/>
  <c r="J24" i="20"/>
  <c r="I24" i="20"/>
  <c r="H24" i="20"/>
  <c r="G24" i="20"/>
  <c r="F24" i="20"/>
  <c r="E24" i="20"/>
  <c r="D24" i="20"/>
  <c r="C24" i="20"/>
  <c r="B24" i="20"/>
  <c r="A24" i="20"/>
  <c r="J23" i="20"/>
  <c r="I23" i="20"/>
  <c r="H23" i="20"/>
  <c r="G23" i="20"/>
  <c r="F23" i="20"/>
  <c r="E23" i="20"/>
  <c r="D23" i="20"/>
  <c r="C23" i="20"/>
  <c r="B23" i="20"/>
  <c r="A23" i="20"/>
  <c r="J22" i="20"/>
  <c r="I22" i="20"/>
  <c r="H22" i="20"/>
  <c r="G22" i="20"/>
  <c r="F22" i="20"/>
  <c r="E22" i="20"/>
  <c r="D22" i="20"/>
  <c r="C22" i="20"/>
  <c r="B22" i="20"/>
  <c r="A22" i="20"/>
  <c r="J21" i="20"/>
  <c r="I21" i="20"/>
  <c r="H21" i="20"/>
  <c r="G21" i="20"/>
  <c r="F21" i="20"/>
  <c r="E21" i="20"/>
  <c r="D21" i="20"/>
  <c r="C21" i="20"/>
  <c r="B21" i="20"/>
  <c r="A21" i="20"/>
  <c r="J20" i="20"/>
  <c r="I20" i="20"/>
  <c r="H20" i="20"/>
  <c r="G20" i="20"/>
  <c r="F20" i="20"/>
  <c r="E20" i="20"/>
  <c r="D20" i="20"/>
  <c r="C20" i="20"/>
  <c r="B20" i="20"/>
  <c r="A20" i="20"/>
  <c r="J19" i="20"/>
  <c r="I19" i="20"/>
  <c r="H19" i="20"/>
  <c r="G19" i="20"/>
  <c r="F19" i="20"/>
  <c r="E19" i="20"/>
  <c r="D19" i="20"/>
  <c r="C19" i="20"/>
  <c r="B19" i="20"/>
  <c r="A19" i="20"/>
  <c r="J18" i="20"/>
  <c r="I18" i="20"/>
  <c r="H18" i="20"/>
  <c r="G18" i="20"/>
  <c r="F18" i="20"/>
  <c r="E18" i="20"/>
  <c r="D18" i="20"/>
  <c r="C18" i="20"/>
  <c r="B18" i="20"/>
  <c r="A18" i="20"/>
  <c r="J17" i="20"/>
  <c r="I17" i="20"/>
  <c r="H17" i="20"/>
  <c r="G17" i="20"/>
  <c r="F17" i="20"/>
  <c r="E17" i="20"/>
  <c r="D17" i="20"/>
  <c r="C17" i="20"/>
  <c r="B17" i="20"/>
  <c r="A17" i="20"/>
  <c r="J16" i="20"/>
  <c r="I16" i="20"/>
  <c r="H16" i="20"/>
  <c r="G16" i="20"/>
  <c r="F16" i="20"/>
  <c r="E16" i="20"/>
  <c r="D16" i="20"/>
  <c r="C16" i="20"/>
  <c r="B16" i="20"/>
  <c r="A16" i="20"/>
  <c r="J15" i="20"/>
  <c r="I15" i="20"/>
  <c r="H15" i="20"/>
  <c r="G15" i="20"/>
  <c r="F15" i="20"/>
  <c r="E15" i="20"/>
  <c r="D15" i="20"/>
  <c r="C15" i="20"/>
  <c r="B15" i="20"/>
  <c r="A15" i="20"/>
  <c r="J14" i="20"/>
  <c r="I14" i="20"/>
  <c r="H14" i="20"/>
  <c r="G14" i="20"/>
  <c r="F14" i="20"/>
  <c r="E14" i="20"/>
  <c r="D14" i="20"/>
  <c r="C14" i="20"/>
  <c r="B14" i="20"/>
  <c r="A14" i="20"/>
  <c r="J13" i="20"/>
  <c r="I13" i="20"/>
  <c r="H13" i="20"/>
  <c r="G13" i="20"/>
  <c r="F13" i="20"/>
  <c r="E13" i="20"/>
  <c r="D13" i="20"/>
  <c r="C13" i="20"/>
  <c r="B13" i="20"/>
  <c r="A13" i="20"/>
  <c r="J12" i="20"/>
  <c r="I12" i="20"/>
  <c r="H12" i="20"/>
  <c r="G12" i="20"/>
  <c r="F12" i="20"/>
  <c r="E12" i="20"/>
  <c r="D12" i="20"/>
  <c r="C12" i="20"/>
  <c r="B12" i="20"/>
  <c r="A12" i="20"/>
  <c r="J11" i="20"/>
  <c r="I11" i="20"/>
  <c r="H11" i="20"/>
  <c r="G11" i="20"/>
  <c r="F11" i="20"/>
  <c r="E11" i="20"/>
  <c r="D11" i="20"/>
  <c r="C11" i="20"/>
  <c r="B11" i="20"/>
  <c r="A11" i="20"/>
  <c r="J10" i="20"/>
  <c r="I10" i="20"/>
  <c r="H10" i="20"/>
  <c r="G10" i="20"/>
  <c r="F10" i="20"/>
  <c r="E10" i="20"/>
  <c r="D10" i="20"/>
  <c r="C10" i="20"/>
  <c r="B10" i="20"/>
  <c r="A10" i="20"/>
  <c r="J9" i="20"/>
  <c r="I9" i="20"/>
  <c r="H9" i="20"/>
  <c r="G9" i="20"/>
  <c r="F9" i="20"/>
  <c r="E9" i="20"/>
  <c r="D9" i="20"/>
  <c r="C9" i="20"/>
  <c r="B9" i="20"/>
  <c r="A9" i="20"/>
  <c r="J8" i="20"/>
  <c r="I8" i="20"/>
  <c r="H8" i="20"/>
  <c r="G8" i="20"/>
  <c r="F8" i="20"/>
  <c r="E8" i="20"/>
  <c r="D8" i="20"/>
  <c r="C8" i="20"/>
  <c r="B8" i="20"/>
  <c r="A8" i="20"/>
  <c r="J7" i="20"/>
  <c r="I7" i="20"/>
  <c r="H7" i="20"/>
  <c r="G7" i="20"/>
  <c r="F7" i="20"/>
  <c r="E7" i="20"/>
  <c r="D7" i="20"/>
  <c r="C7" i="20"/>
  <c r="B7" i="20"/>
  <c r="A7" i="20"/>
  <c r="J6" i="20"/>
  <c r="I6" i="20"/>
  <c r="H6" i="20"/>
  <c r="G6" i="20"/>
  <c r="F6" i="20"/>
  <c r="E6" i="20"/>
  <c r="D6" i="20"/>
  <c r="C6" i="20"/>
  <c r="B6" i="20"/>
  <c r="A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<sst xmlns="http://schemas.openxmlformats.org/spreadsheetml/2006/main" count="383" uniqueCount="90">
  <si>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</si>
  <si>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</si>
  <si>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</si>
  <si>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</si>
  <si>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</si>
  <si>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</si>
  <si>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</si>
  <si>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</si>
  <si>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</si>
  <si>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</si>
  <si>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</si>
  <si>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</si>
  <si>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</si>
  <si>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</si>
  <si>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</si>
  <si>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</si>
  <si>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</si>
  <si>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</si>
  <si>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</si>
  <si>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</si>
  <si>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</si>
  <si>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</si>
  <si>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</si>
  <si>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</si>
  <si>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</si>
  <si>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</si>
  <si>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</si>
  <si>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</si>
  <si>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</si>
  <si>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</si>
  <si>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</si>
  <si>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</si>
  <si>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</si>
  <si>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</si>
  <si>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</si>
  <si>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</si>
  <si>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</si>
  <si>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</si>
  <si>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</si>
  <si>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</si>
  <si>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</si>
  <si>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</si>
  <si>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</si>
  <si>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</si>
  <si>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</si>
  <si>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</si>
  <si>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</si>
  <si>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</si>
  <si>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</si>
  <si>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</si>
  <si>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</si>
  <si>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</si>
  <si>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</si>
  <si>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</si>
  <si>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</si>
  <si>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</si>
  <si>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</si>
  <si>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</si>
  <si>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</si>
  <si>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</si>
  <si>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</si>
  <si>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</si>
  <si>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</si>
  <si>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</si>
  <si>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</si>
  <si>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</si>
  <si>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</si>
  <si>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</si>
  <si>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</si>
  <si>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</si>
  <si>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</si>
  <si>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</si>
  <si>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</si>
  <si>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</si>
  <si>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</si>
  <si>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</si>
  <si>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</si>
  <si>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</si>
  <si>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</si>
  <si>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</si>
  <si>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</si>
  <si>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</si>
  <si>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</si>
  <si>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</si>
  <si>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</si>
  <si>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</si>
  <si>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</si>
  <si>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</si>
  <si>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LTC Ombudsman Program Funding Totals and Percents for FY 2016 as of 12/2017</t>
  </si>
  <si>
    <t>Total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</si>
</sst>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5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5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165" fontId="3" fillId="0" borderId="22" xfId="2" applyNumberFormat="1" applyFont="1" applyBorder="1"/>
    <xf numFmtId="165" fontId="3" fillId="0" borderId="21" xfId="2" applyNumberFormat="1" applyFont="1" applyBorder="1"/>
    <xf numFmtId="0" fontId="3" fillId="0" borderId="18" xfId="2" applyNumberFormat="1" applyFont="1" applyBorder="1"/>
    <xf numFmtId="165" fontId="3" fillId="0" borderId="20" xfId="2" applyNumberFormat="1" applyFont="1" applyBorder="1"/>
    <xf numFmtId="165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5" fontId="3" fillId="0" borderId="0" xfId="2" applyNumberFormat="1" applyFont="1" applyBorder="1"/>
    <xf numFmtId="165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5" fontId="3" fillId="0" borderId="1" xfId="2" applyNumberFormat="1" applyFont="1" applyBorder="1"/>
    <xf numFmtId="165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5" fontId="3" fillId="0" borderId="39" xfId="2" applyNumberFormat="1" applyFont="1" applyBorder="1"/>
    <xf numFmtId="165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5" fontId="3" fillId="0" borderId="10" xfId="2" applyNumberFormat="1" applyFont="1" applyBorder="1"/>
    <xf numFmtId="165" fontId="3" fillId="0" borderId="37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5" fontId="3" fillId="0" borderId="46" xfId="2" applyNumberFormat="1" applyFont="1" applyBorder="1"/>
    <xf numFmtId="165" fontId="3" fillId="0" borderId="47" xfId="2" applyNumberFormat="1" applyFont="1" applyBorder="1"/>
    <xf numFmtId="165" fontId="3" fillId="0" borderId="48" xfId="2" applyNumberFormat="1" applyFont="1" applyBorder="1"/>
    <xf numFmtId="5" fontId="3" fillId="0" borderId="49" xfId="2" applyNumberFormat="1" applyFont="1" applyBorder="1"/>
    <xf numFmtId="165" fontId="3" fillId="0" borderId="49" xfId="2" applyNumberFormat="1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tabSelected="1" workbookViewId="0"/>
  </sheetViews>
  <sheetFormatPr defaultRowHeight="13.2" x14ac:dyDescent="0.25"/>
  <sheetData>
    <row r="1" spans="1:1" ht="15.6" x14ac:dyDescent="0.25">
      <c r="A1" s="69" t="s">
        <v>88</v>
      </c>
    </row>
    <row r="3" spans="1:1" x14ac:dyDescent="0.25">
      <c r="A3" s="70" t="s">
        <v>82</v>
      </c>
    </row>
    <row r="5" spans="1:1" x14ac:dyDescent="0.25">
      <c r="A5" s="70" t="s">
        <v>83</v>
      </c>
    </row>
    <row r="6" spans="1:1" x14ac:dyDescent="0.25">
      <c r="A6" s="70" t="s">
        <v>84</v>
      </c>
    </row>
    <row r="8" spans="1:1" x14ac:dyDescent="0.25">
      <c r="A8" s="70" t="s">
        <v>85</v>
      </c>
    </row>
    <row r="10" spans="1:1" x14ac:dyDescent="0.25">
      <c r="A10" s="70" t="s">
        <v>86</v>
      </c>
    </row>
    <row r="11" spans="1:1" x14ac:dyDescent="0.25">
      <c r="A11" s="70" t="s">
        <v>87</v>
      </c>
    </row>
    <row r="12" spans="1:1" x14ac:dyDescent="0.25">
      <c r="A12" s="70"/>
    </row>
    <row r="13" spans="1:1" ht="15.6" x14ac:dyDescent="0.3">
      <c r="A13" s="89" t="s">
        <v>70</v>
      </c>
    </row>
    <row r="14" spans="1:1" x14ac:dyDescent="0.25">
      <c r="A14" s="88" t="s">
        <v>71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5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89</v>
      </c>
      <c r="B5" s="37">
        <v>101911106</v>
      </c>
      <c r="C5" s="38">
        <v>53729274</v>
      </c>
      <c r="D5" s="39">
        <v>15358863</v>
      </c>
      <c r="E5" s="39">
        <v>2010244</v>
      </c>
      <c r="F5" s="39">
        <v>12932281</v>
      </c>
      <c r="G5" s="39">
        <v>17865727</v>
      </c>
      <c r="H5" s="40">
        <v>5562159</v>
      </c>
      <c r="I5" s="41">
        <v>41717886</v>
      </c>
      <c r="J5" s="42">
        <v>6463946</v>
      </c>
      <c r="K5" s="43">
        <v>0.52721706307455829</v>
      </c>
      <c r="L5" s="43">
        <v>0.15070843211141285</v>
      </c>
      <c r="M5" s="43">
        <v>1.9725465446327313E-2</v>
      </c>
      <c r="N5" s="43">
        <v>0.12689766118326692</v>
      </c>
      <c r="O5" s="43">
        <v>0.17530696801583137</v>
      </c>
      <c r="P5" s="44">
        <v>5.4578536317719875E-2</v>
      </c>
      <c r="Q5" s="45">
        <v>0.40935563980632295</v>
      </c>
      <c r="R5" s="46">
        <v>6.3427297119118695E-2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4" thickBot="1" x14ac:dyDescent="0.35">
      <c r="A6" s="47">
        <v>2015</v>
      </c>
      <c r="B6" s="37">
        <v>96964406</v>
      </c>
      <c r="C6" s="38">
        <v>52159495</v>
      </c>
      <c r="D6" s="39">
        <v>15500469</v>
      </c>
      <c r="E6" s="39">
        <v>2151256</v>
      </c>
      <c r="F6" s="39">
        <v>12274864</v>
      </c>
      <c r="G6" s="39">
        <v>17001312</v>
      </c>
      <c r="H6" s="40">
        <v>5231594</v>
      </c>
      <c r="I6" s="41">
        <v>38338333</v>
      </c>
      <c r="J6" s="38">
        <v>6466578</v>
      </c>
      <c r="K6" s="43">
        <v>0.53792414300975555</v>
      </c>
      <c r="L6" s="43">
        <v>0.15985730887682642</v>
      </c>
      <c r="M6" s="43">
        <v>2.2186038039566806E-2</v>
      </c>
      <c r="N6" s="43">
        <v>0.12659144222468605</v>
      </c>
      <c r="O6" s="43">
        <v>0.17533559685808831</v>
      </c>
      <c r="P6" s="44">
        <v>5.3953757010587987E-2</v>
      </c>
      <c r="Q6" s="48">
        <v>0.39538563253819137</v>
      </c>
      <c r="R6" s="49">
        <v>6.6690224452053054E-2</v>
      </c>
    </row>
    <row r="7" spans="1:256" ht="14.4" thickBot="1" x14ac:dyDescent="0.35">
      <c r="A7" s="47">
        <v>2014</v>
      </c>
      <c r="B7" s="37">
        <v>94038915</v>
      </c>
      <c r="C7" s="38">
        <v>50903682</v>
      </c>
      <c r="D7" s="39">
        <v>15565727</v>
      </c>
      <c r="E7" s="39">
        <v>2110171</v>
      </c>
      <c r="F7" s="39">
        <v>11897360</v>
      </c>
      <c r="G7" s="39">
        <v>16687317</v>
      </c>
      <c r="H7" s="40">
        <v>4643107</v>
      </c>
      <c r="I7" s="41">
        <v>36961470</v>
      </c>
      <c r="J7" s="38">
        <v>6173763</v>
      </c>
      <c r="K7" s="43">
        <v>0.54130443763627001</v>
      </c>
      <c r="L7" s="43">
        <v>0.16552431511996921</v>
      </c>
      <c r="M7" s="43">
        <v>2.2439338012353715E-2</v>
      </c>
      <c r="N7" s="43">
        <v>0.12651528359296788</v>
      </c>
      <c r="O7" s="43">
        <v>0.17745118603293114</v>
      </c>
      <c r="P7" s="44">
        <v>4.9374314878048095E-2</v>
      </c>
      <c r="Q7" s="48">
        <v>0.39304441145455582</v>
      </c>
      <c r="R7" s="49">
        <v>6.5651150909174144E-2</v>
      </c>
    </row>
    <row r="8" spans="1:256" ht="14.4" thickBot="1" x14ac:dyDescent="0.35">
      <c r="A8" s="47">
        <v>2013</v>
      </c>
      <c r="B8" s="37">
        <v>92501893</v>
      </c>
      <c r="C8" s="38">
        <v>51606996</v>
      </c>
      <c r="D8" s="39">
        <v>16020240</v>
      </c>
      <c r="E8" s="39">
        <v>2058417</v>
      </c>
      <c r="F8" s="39">
        <v>10907232</v>
      </c>
      <c r="G8" s="39">
        <v>17731576</v>
      </c>
      <c r="H8" s="40">
        <v>4889531</v>
      </c>
      <c r="I8" s="41">
        <v>34544649</v>
      </c>
      <c r="J8" s="38">
        <v>6350248</v>
      </c>
      <c r="K8" s="43">
        <v>0.55790205288015027</v>
      </c>
      <c r="L8" s="43">
        <v>0.17318823950986603</v>
      </c>
      <c r="M8" s="43">
        <v>2.2252701358230584E-2</v>
      </c>
      <c r="N8" s="43">
        <v>0.11791360853555721</v>
      </c>
      <c r="O8" s="43">
        <v>0.1916887906283172</v>
      </c>
      <c r="P8" s="44">
        <v>5.2858712848179223E-2</v>
      </c>
      <c r="Q8" s="48">
        <v>0.37344802230155444</v>
      </c>
      <c r="R8" s="49">
        <v>6.8649924818295335E-2</v>
      </c>
    </row>
    <row r="9" spans="1:256" ht="14.4" thickBot="1" x14ac:dyDescent="0.35">
      <c r="A9" s="47">
        <v>2012</v>
      </c>
      <c r="B9" s="37">
        <v>90776521</v>
      </c>
      <c r="C9" s="38">
        <v>52461447</v>
      </c>
      <c r="D9" s="39">
        <v>16833084</v>
      </c>
      <c r="E9" s="39">
        <v>2270367</v>
      </c>
      <c r="F9" s="39">
        <v>11028010</v>
      </c>
      <c r="G9" s="39">
        <v>17447980</v>
      </c>
      <c r="H9" s="40">
        <v>4882006</v>
      </c>
      <c r="I9" s="41">
        <v>32423473</v>
      </c>
      <c r="J9" s="38">
        <v>5891601</v>
      </c>
      <c r="K9" s="43">
        <v>0.57791867789249163</v>
      </c>
      <c r="L9" s="43">
        <v>0.18543433714539467</v>
      </c>
      <c r="M9" s="43">
        <v>2.5010509050021865E-2</v>
      </c>
      <c r="N9" s="43">
        <v>0.12148526820057358</v>
      </c>
      <c r="O9" s="43">
        <v>0.19220807107159349</v>
      </c>
      <c r="P9" s="44">
        <v>5.3780492424907976E-2</v>
      </c>
      <c r="Q9" s="48">
        <v>0.35717906615962952</v>
      </c>
      <c r="R9" s="49">
        <v>6.4902255947878851E-2</v>
      </c>
    </row>
    <row r="10" spans="1:256" ht="14.4" thickBot="1" x14ac:dyDescent="0.35">
      <c r="A10" s="47">
        <v>2011</v>
      </c>
      <c r="B10" s="37">
        <v>87576960</v>
      </c>
      <c r="C10" s="38">
        <v>50760210</v>
      </c>
      <c r="D10" s="39">
        <v>16034234</v>
      </c>
      <c r="E10" s="39">
        <v>2133969</v>
      </c>
      <c r="F10" s="39">
        <v>11205645</v>
      </c>
      <c r="G10" s="39">
        <v>16165247</v>
      </c>
      <c r="H10" s="40">
        <v>5221115</v>
      </c>
      <c r="I10" s="41">
        <v>31169197</v>
      </c>
      <c r="J10" s="38">
        <v>5647553</v>
      </c>
      <c r="K10" s="43">
        <v>0.57960689660842302</v>
      </c>
      <c r="L10" s="43">
        <v>0.18308735539575705</v>
      </c>
      <c r="M10" s="43">
        <v>2.4366785510709667E-2</v>
      </c>
      <c r="N10" s="43">
        <v>0.12795197504001052</v>
      </c>
      <c r="O10" s="43">
        <v>0.18458333104962765</v>
      </c>
      <c r="P10" s="44">
        <v>5.9617449612318123E-2</v>
      </c>
      <c r="Q10" s="48">
        <v>0.35590635938950155</v>
      </c>
      <c r="R10" s="49">
        <v>6.4486744002075436E-2</v>
      </c>
    </row>
    <row r="11" spans="1:256" ht="13.5" customHeight="1" x14ac:dyDescent="0.3">
      <c r="A11" s="50" t="s">
        <v>3</v>
      </c>
      <c r="B11" s="51">
        <v>842320</v>
      </c>
      <c r="C11" s="52">
        <v>304034</v>
      </c>
      <c r="D11" s="52">
        <v>79350</v>
      </c>
      <c r="E11" s="52">
        <v>0</v>
      </c>
      <c r="F11" s="52">
        <v>224684</v>
      </c>
      <c r="G11" s="52">
        <v>0</v>
      </c>
      <c r="H11" s="53">
        <v>0</v>
      </c>
      <c r="I11" s="54">
        <v>538286</v>
      </c>
      <c r="J11" s="52">
        <v>0</v>
      </c>
      <c r="K11" s="55">
        <v>0.36094833317504038</v>
      </c>
      <c r="L11" s="55">
        <v>9.4204102953746788E-2</v>
      </c>
      <c r="M11" s="55">
        <v>0</v>
      </c>
      <c r="N11" s="55">
        <v>0.26674423022129357</v>
      </c>
      <c r="O11" s="55">
        <v>0</v>
      </c>
      <c r="P11" s="56">
        <v>0</v>
      </c>
      <c r="Q11" s="56">
        <v>0.63905166682495962</v>
      </c>
      <c r="R11" s="55">
        <v>0</v>
      </c>
    </row>
    <row r="12" spans="1:256" ht="13.8" x14ac:dyDescent="0.3">
      <c r="A12" s="57" t="s">
        <v>4</v>
      </c>
      <c r="B12" s="51">
        <v>1697834</v>
      </c>
      <c r="C12" s="52">
        <v>689487</v>
      </c>
      <c r="D12" s="52">
        <v>270965</v>
      </c>
      <c r="E12" s="52">
        <v>76029</v>
      </c>
      <c r="F12" s="52">
        <v>61980</v>
      </c>
      <c r="G12" s="52">
        <v>162436</v>
      </c>
      <c r="H12" s="53">
        <v>118077</v>
      </c>
      <c r="I12" s="54">
        <v>948099</v>
      </c>
      <c r="J12" s="52">
        <v>60248</v>
      </c>
      <c r="K12" s="55">
        <v>0.40609800486973402</v>
      </c>
      <c r="L12" s="55">
        <v>0.15959451866319085</v>
      </c>
      <c r="M12" s="55">
        <v>4.4779996159813033E-2</v>
      </c>
      <c r="N12" s="55">
        <v>3.6505335621739229E-2</v>
      </c>
      <c r="O12" s="55">
        <v>9.5672486238348384E-2</v>
      </c>
      <c r="P12" s="56">
        <v>6.9545668186642512E-2</v>
      </c>
      <c r="Q12" s="56">
        <v>0.55841678279502005</v>
      </c>
      <c r="R12" s="55">
        <v>3.5485212335245965E-2</v>
      </c>
    </row>
    <row r="13" spans="1:256" ht="13.8" x14ac:dyDescent="0.3">
      <c r="A13" s="57" t="s">
        <v>5</v>
      </c>
      <c r="B13" s="51">
        <v>938155</v>
      </c>
      <c r="C13" s="52">
        <v>660287</v>
      </c>
      <c r="D13" s="52">
        <v>144294</v>
      </c>
      <c r="E13" s="52">
        <v>10344</v>
      </c>
      <c r="F13" s="52">
        <v>129749</v>
      </c>
      <c r="G13" s="52">
        <v>375900</v>
      </c>
      <c r="H13" s="53">
        <v>0</v>
      </c>
      <c r="I13" s="54">
        <v>164796</v>
      </c>
      <c r="J13" s="52">
        <v>113072</v>
      </c>
      <c r="K13" s="55">
        <v>0.70381440167136555</v>
      </c>
      <c r="L13" s="55">
        <v>0.15380614077631094</v>
      </c>
      <c r="M13" s="55">
        <v>1.1025896573593916E-2</v>
      </c>
      <c r="N13" s="55">
        <v>0.13830230612212269</v>
      </c>
      <c r="O13" s="55">
        <v>0.40068005819933805</v>
      </c>
      <c r="P13" s="56">
        <v>0</v>
      </c>
      <c r="Q13" s="56">
        <v>0.17565967244218705</v>
      </c>
      <c r="R13" s="55">
        <v>0.12052592588644734</v>
      </c>
    </row>
    <row r="14" spans="1:256" s="2" customFormat="1" ht="14.4" thickBot="1" x14ac:dyDescent="0.35">
      <c r="A14" s="58" t="s">
        <v>6</v>
      </c>
      <c r="B14" s="51">
        <v>1454571</v>
      </c>
      <c r="C14" s="52">
        <v>654726</v>
      </c>
      <c r="D14" s="52">
        <v>282229</v>
      </c>
      <c r="E14" s="52">
        <v>36468</v>
      </c>
      <c r="F14" s="52">
        <v>116668</v>
      </c>
      <c r="G14" s="52">
        <v>219361</v>
      </c>
      <c r="H14" s="53">
        <v>0</v>
      </c>
      <c r="I14" s="54">
        <v>799845</v>
      </c>
      <c r="J14" s="52">
        <v>0</v>
      </c>
      <c r="K14" s="55">
        <v>0.45011621983388916</v>
      </c>
      <c r="L14" s="55">
        <v>0.19402902986516299</v>
      </c>
      <c r="M14" s="55">
        <v>2.5071309685123656E-2</v>
      </c>
      <c r="N14" s="55">
        <v>8.0207841349786299E-2</v>
      </c>
      <c r="O14" s="55">
        <v>0.15080803893381622</v>
      </c>
      <c r="P14" s="56">
        <v>0</v>
      </c>
      <c r="Q14" s="56">
        <v>0.54988378016611084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9" t="s">
        <v>7</v>
      </c>
      <c r="B15" s="60">
        <v>11651154</v>
      </c>
      <c r="C15" s="61">
        <v>3922489</v>
      </c>
      <c r="D15" s="61">
        <v>1543350</v>
      </c>
      <c r="E15" s="61">
        <v>368848</v>
      </c>
      <c r="F15" s="61">
        <v>820646</v>
      </c>
      <c r="G15" s="61">
        <v>1189645</v>
      </c>
      <c r="H15" s="62">
        <v>0</v>
      </c>
      <c r="I15" s="63">
        <v>5953461</v>
      </c>
      <c r="J15" s="61">
        <v>1775204</v>
      </c>
      <c r="K15" s="64">
        <v>0.33666098654262061</v>
      </c>
      <c r="L15" s="64">
        <v>0.13246327359504476</v>
      </c>
      <c r="M15" s="64">
        <v>3.1657636659853605E-2</v>
      </c>
      <c r="N15" s="64">
        <v>7.043473976912501E-2</v>
      </c>
      <c r="O15" s="64">
        <v>0.10210533651859721</v>
      </c>
      <c r="P15" s="65">
        <v>0</v>
      </c>
      <c r="Q15" s="65">
        <v>0.51097608013764129</v>
      </c>
      <c r="R15" s="64">
        <v>0.1523629333197381</v>
      </c>
    </row>
    <row r="16" spans="1:256" ht="14.4" thickTop="1" x14ac:dyDescent="0.3">
      <c r="A16" s="57" t="s">
        <v>8</v>
      </c>
      <c r="B16" s="51">
        <v>3016615</v>
      </c>
      <c r="C16" s="52">
        <v>1391403</v>
      </c>
      <c r="D16" s="52">
        <v>238429</v>
      </c>
      <c r="E16" s="52">
        <v>58330</v>
      </c>
      <c r="F16" s="52">
        <v>182881</v>
      </c>
      <c r="G16" s="52">
        <v>894609</v>
      </c>
      <c r="H16" s="53">
        <v>17154</v>
      </c>
      <c r="I16" s="54">
        <v>1358445</v>
      </c>
      <c r="J16" s="52">
        <v>266767</v>
      </c>
      <c r="K16" s="55">
        <v>0.46124646333721736</v>
      </c>
      <c r="L16" s="55">
        <v>7.9038591268690242E-2</v>
      </c>
      <c r="M16" s="55">
        <v>1.9336242775428749E-2</v>
      </c>
      <c r="N16" s="55">
        <v>6.0624574233039352E-2</v>
      </c>
      <c r="O16" s="55">
        <v>0.29656054882707938</v>
      </c>
      <c r="P16" s="56">
        <v>5.6865062329796807E-3</v>
      </c>
      <c r="Q16" s="56">
        <v>0.45032097234814517</v>
      </c>
      <c r="R16" s="55">
        <v>8.8432564314637432E-2</v>
      </c>
    </row>
    <row r="17" spans="1:256" ht="13.8" x14ac:dyDescent="0.3">
      <c r="A17" s="58" t="s">
        <v>9</v>
      </c>
      <c r="B17" s="51">
        <v>2311329</v>
      </c>
      <c r="C17" s="52">
        <v>482030</v>
      </c>
      <c r="D17" s="52">
        <v>201204</v>
      </c>
      <c r="E17" s="52">
        <v>0</v>
      </c>
      <c r="F17" s="52">
        <v>280826</v>
      </c>
      <c r="G17" s="52">
        <v>0</v>
      </c>
      <c r="H17" s="53">
        <v>0</v>
      </c>
      <c r="I17" s="54">
        <v>1829299</v>
      </c>
      <c r="J17" s="52">
        <v>0</v>
      </c>
      <c r="K17" s="55">
        <v>0.20855101112822969</v>
      </c>
      <c r="L17" s="55">
        <v>8.7051215988723368E-2</v>
      </c>
      <c r="M17" s="55">
        <v>0</v>
      </c>
      <c r="N17" s="55">
        <v>0.12149979513950632</v>
      </c>
      <c r="O17" s="55">
        <v>0</v>
      </c>
      <c r="P17" s="56">
        <v>0</v>
      </c>
      <c r="Q17" s="56">
        <v>0.79144898887177029</v>
      </c>
      <c r="R17" s="55">
        <v>0</v>
      </c>
    </row>
    <row r="18" spans="1:256" ht="13.8" x14ac:dyDescent="0.3">
      <c r="A18" s="58" t="s">
        <v>10</v>
      </c>
      <c r="B18" s="51">
        <v>625973</v>
      </c>
      <c r="C18" s="52">
        <v>178629</v>
      </c>
      <c r="D18" s="52">
        <v>78629</v>
      </c>
      <c r="E18" s="52">
        <v>0</v>
      </c>
      <c r="F18" s="52">
        <v>0</v>
      </c>
      <c r="G18" s="52">
        <v>0</v>
      </c>
      <c r="H18" s="53">
        <v>100000</v>
      </c>
      <c r="I18" s="54">
        <v>447344</v>
      </c>
      <c r="J18" s="52">
        <v>0</v>
      </c>
      <c r="K18" s="55">
        <v>0.28536214820767031</v>
      </c>
      <c r="L18" s="55">
        <v>0.12561084903022973</v>
      </c>
      <c r="M18" s="55">
        <v>0</v>
      </c>
      <c r="N18" s="55">
        <v>0</v>
      </c>
      <c r="O18" s="55">
        <v>0</v>
      </c>
      <c r="P18" s="56">
        <v>0.15975129917744055</v>
      </c>
      <c r="Q18" s="56">
        <v>0.71463785179232975</v>
      </c>
      <c r="R18" s="55">
        <v>0</v>
      </c>
    </row>
    <row r="19" spans="1:256" s="2" customFormat="1" ht="14.4" thickBot="1" x14ac:dyDescent="0.35">
      <c r="A19" s="57" t="s">
        <v>11</v>
      </c>
      <c r="B19" s="51">
        <v>488498</v>
      </c>
      <c r="C19" s="52">
        <v>303158</v>
      </c>
      <c r="D19" s="52">
        <v>54971</v>
      </c>
      <c r="E19" s="52">
        <v>16797</v>
      </c>
      <c r="F19" s="52">
        <v>231390</v>
      </c>
      <c r="G19" s="52">
        <v>0</v>
      </c>
      <c r="H19" s="53">
        <v>0</v>
      </c>
      <c r="I19" s="54">
        <v>185340</v>
      </c>
      <c r="J19" s="52">
        <v>0</v>
      </c>
      <c r="K19" s="55">
        <v>0.62059210068413795</v>
      </c>
      <c r="L19" s="55">
        <v>0.11253065519203763</v>
      </c>
      <c r="M19" s="55">
        <v>3.4384992364349498E-2</v>
      </c>
      <c r="N19" s="55">
        <v>0.47367645312775075</v>
      </c>
      <c r="O19" s="55">
        <v>0</v>
      </c>
      <c r="P19" s="56">
        <v>0</v>
      </c>
      <c r="Q19" s="56">
        <v>0.37940789931586211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thickTop="1" thickBot="1" x14ac:dyDescent="0.35">
      <c r="A20" s="66" t="s">
        <v>12</v>
      </c>
      <c r="B20" s="60">
        <v>2871760</v>
      </c>
      <c r="C20" s="61">
        <v>1578995</v>
      </c>
      <c r="D20" s="61">
        <v>1174335</v>
      </c>
      <c r="E20" s="61">
        <v>0</v>
      </c>
      <c r="F20" s="61">
        <v>404660</v>
      </c>
      <c r="G20" s="61">
        <v>0</v>
      </c>
      <c r="H20" s="62">
        <v>0</v>
      </c>
      <c r="I20" s="63">
        <v>1292765</v>
      </c>
      <c r="J20" s="61">
        <v>0</v>
      </c>
      <c r="K20" s="64">
        <v>0.54983529264283926</v>
      </c>
      <c r="L20" s="64">
        <v>0.40892518873443462</v>
      </c>
      <c r="M20" s="64">
        <v>0</v>
      </c>
      <c r="N20" s="64">
        <v>0.14091010390840461</v>
      </c>
      <c r="O20" s="64">
        <v>0</v>
      </c>
      <c r="P20" s="65">
        <v>0</v>
      </c>
      <c r="Q20" s="65">
        <v>0.45016470735716074</v>
      </c>
      <c r="R20" s="64">
        <v>0</v>
      </c>
    </row>
    <row r="21" spans="1:256" ht="14.4" thickTop="1" x14ac:dyDescent="0.3">
      <c r="A21" s="57" t="s">
        <v>13</v>
      </c>
      <c r="B21" s="51">
        <v>3014500</v>
      </c>
      <c r="C21" s="52">
        <v>1516431</v>
      </c>
      <c r="D21" s="52">
        <v>446645</v>
      </c>
      <c r="E21" s="52">
        <v>0</v>
      </c>
      <c r="F21" s="52">
        <v>244260</v>
      </c>
      <c r="G21" s="52">
        <v>801985</v>
      </c>
      <c r="H21" s="53">
        <v>23541</v>
      </c>
      <c r="I21" s="54">
        <v>1377649</v>
      </c>
      <c r="J21" s="52">
        <v>120420</v>
      </c>
      <c r="K21" s="55">
        <v>0.50304561287112293</v>
      </c>
      <c r="L21" s="55">
        <v>0.14816553325592968</v>
      </c>
      <c r="M21" s="55">
        <v>0</v>
      </c>
      <c r="N21" s="55">
        <v>8.102836291258915E-2</v>
      </c>
      <c r="O21" s="55">
        <v>0.26604246143639076</v>
      </c>
      <c r="P21" s="56">
        <v>7.8092552662133025E-3</v>
      </c>
      <c r="Q21" s="56">
        <v>0.45700746392436559</v>
      </c>
      <c r="R21" s="55">
        <v>3.9946923204511528E-2</v>
      </c>
    </row>
    <row r="22" spans="1:256" ht="13.8" x14ac:dyDescent="0.3">
      <c r="A22" s="57" t="s">
        <v>14</v>
      </c>
      <c r="B22" s="51">
        <v>176850</v>
      </c>
      <c r="C22" s="52">
        <v>153074</v>
      </c>
      <c r="D22" s="52">
        <v>79188</v>
      </c>
      <c r="E22" s="52">
        <v>25883</v>
      </c>
      <c r="F22" s="52">
        <v>48003</v>
      </c>
      <c r="G22" s="52">
        <v>0</v>
      </c>
      <c r="H22" s="53">
        <v>0</v>
      </c>
      <c r="I22" s="54">
        <v>23776</v>
      </c>
      <c r="J22" s="52">
        <v>0</v>
      </c>
      <c r="K22" s="55">
        <v>0.86555838281029118</v>
      </c>
      <c r="L22" s="55">
        <v>0.44776929601357085</v>
      </c>
      <c r="M22" s="55">
        <v>0.14635566864574498</v>
      </c>
      <c r="N22" s="55">
        <v>0.27143341815097538</v>
      </c>
      <c r="O22" s="55">
        <v>0</v>
      </c>
      <c r="P22" s="56">
        <v>0</v>
      </c>
      <c r="Q22" s="56">
        <v>0.13444161718970879</v>
      </c>
      <c r="R22" s="55">
        <v>0</v>
      </c>
    </row>
    <row r="23" spans="1:256" ht="13.8" x14ac:dyDescent="0.3">
      <c r="A23" s="58" t="s">
        <v>15</v>
      </c>
      <c r="B23" s="51">
        <v>1367076</v>
      </c>
      <c r="C23" s="52">
        <v>395732</v>
      </c>
      <c r="D23" s="52">
        <v>159800</v>
      </c>
      <c r="E23" s="52">
        <v>0</v>
      </c>
      <c r="F23" s="52">
        <v>189772</v>
      </c>
      <c r="G23" s="52">
        <v>0</v>
      </c>
      <c r="H23" s="53">
        <v>46160</v>
      </c>
      <c r="I23" s="54">
        <v>971344</v>
      </c>
      <c r="J23" s="52">
        <v>0</v>
      </c>
      <c r="K23" s="55">
        <v>0.28947329921672238</v>
      </c>
      <c r="L23" s="55">
        <v>0.11689181874306914</v>
      </c>
      <c r="M23" s="55">
        <v>0</v>
      </c>
      <c r="N23" s="55">
        <v>0.13881598389555519</v>
      </c>
      <c r="O23" s="55">
        <v>0</v>
      </c>
      <c r="P23" s="56">
        <v>3.3765496578098075E-2</v>
      </c>
      <c r="Q23" s="56">
        <v>0.71052670078327762</v>
      </c>
      <c r="R23" s="55">
        <v>0</v>
      </c>
    </row>
    <row r="24" spans="1:256" s="2" customFormat="1" ht="14.4" thickBot="1" x14ac:dyDescent="0.35">
      <c r="A24" s="57" t="s">
        <v>16</v>
      </c>
      <c r="B24" s="51">
        <v>610584</v>
      </c>
      <c r="C24" s="52">
        <v>289300</v>
      </c>
      <c r="D24" s="52">
        <v>75864</v>
      </c>
      <c r="E24" s="52">
        <v>0</v>
      </c>
      <c r="F24" s="52">
        <v>88664</v>
      </c>
      <c r="G24" s="52">
        <v>124772</v>
      </c>
      <c r="H24" s="53">
        <v>0</v>
      </c>
      <c r="I24" s="54">
        <v>321284</v>
      </c>
      <c r="J24" s="52">
        <v>0</v>
      </c>
      <c r="K24" s="55">
        <v>0.47380868152457317</v>
      </c>
      <c r="L24" s="55">
        <v>0.12424826068157699</v>
      </c>
      <c r="M24" s="55">
        <v>0</v>
      </c>
      <c r="N24" s="55">
        <v>0.14521179723019273</v>
      </c>
      <c r="O24" s="55">
        <v>0.20434862361280348</v>
      </c>
      <c r="P24" s="56">
        <v>0</v>
      </c>
      <c r="Q24" s="56">
        <v>0.52619131847542677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thickTop="1" thickBot="1" x14ac:dyDescent="0.35">
      <c r="A25" s="66" t="s">
        <v>17</v>
      </c>
      <c r="B25" s="60">
        <v>4306135</v>
      </c>
      <c r="C25" s="61">
        <v>2669516</v>
      </c>
      <c r="D25" s="61">
        <v>512703</v>
      </c>
      <c r="E25" s="61">
        <v>200185</v>
      </c>
      <c r="F25" s="61">
        <v>1956628</v>
      </c>
      <c r="G25" s="61">
        <v>0</v>
      </c>
      <c r="H25" s="62">
        <v>0</v>
      </c>
      <c r="I25" s="63">
        <v>1188838</v>
      </c>
      <c r="J25" s="61">
        <v>447781</v>
      </c>
      <c r="K25" s="64">
        <v>0.6199331883463941</v>
      </c>
      <c r="L25" s="64">
        <v>0.11906338282473726</v>
      </c>
      <c r="M25" s="64">
        <v>4.648832421649577E-2</v>
      </c>
      <c r="N25" s="64">
        <v>0.45438148130516115</v>
      </c>
      <c r="O25" s="64">
        <v>0</v>
      </c>
      <c r="P25" s="65">
        <v>0</v>
      </c>
      <c r="Q25" s="65">
        <v>0.27608005787092138</v>
      </c>
      <c r="R25" s="64">
        <v>0.10398675378268447</v>
      </c>
    </row>
    <row r="26" spans="1:256" ht="14.4" thickTop="1" x14ac:dyDescent="0.3">
      <c r="A26" s="57" t="s">
        <v>18</v>
      </c>
      <c r="B26" s="51">
        <v>909957</v>
      </c>
      <c r="C26" s="52">
        <v>600639</v>
      </c>
      <c r="D26" s="52">
        <v>328689</v>
      </c>
      <c r="E26" s="52">
        <v>0</v>
      </c>
      <c r="F26" s="52">
        <v>0</v>
      </c>
      <c r="G26" s="52">
        <v>271950</v>
      </c>
      <c r="H26" s="53">
        <v>0</v>
      </c>
      <c r="I26" s="54">
        <v>274143</v>
      </c>
      <c r="J26" s="52">
        <v>35175</v>
      </c>
      <c r="K26" s="55">
        <v>0.66007404745498965</v>
      </c>
      <c r="L26" s="55">
        <v>0.36121377163975882</v>
      </c>
      <c r="M26" s="55">
        <v>0</v>
      </c>
      <c r="N26" s="55">
        <v>0</v>
      </c>
      <c r="O26" s="55">
        <v>0.29886027581523084</v>
      </c>
      <c r="P26" s="56">
        <v>0</v>
      </c>
      <c r="Q26" s="56">
        <v>0.30127027980443033</v>
      </c>
      <c r="R26" s="55">
        <v>3.8655672740580051E-2</v>
      </c>
    </row>
    <row r="27" spans="1:256" ht="13.8" x14ac:dyDescent="0.3">
      <c r="A27" s="58" t="s">
        <v>19</v>
      </c>
      <c r="B27" s="51">
        <v>717443</v>
      </c>
      <c r="C27" s="52">
        <v>454150</v>
      </c>
      <c r="D27" s="52">
        <v>135988</v>
      </c>
      <c r="E27" s="52">
        <v>0</v>
      </c>
      <c r="F27" s="52">
        <v>149162</v>
      </c>
      <c r="G27" s="52">
        <v>0</v>
      </c>
      <c r="H27" s="53">
        <v>169000</v>
      </c>
      <c r="I27" s="54">
        <v>263293</v>
      </c>
      <c r="J27" s="52">
        <v>0</v>
      </c>
      <c r="K27" s="55">
        <v>0.63301196053205622</v>
      </c>
      <c r="L27" s="55">
        <v>0.18954537154868054</v>
      </c>
      <c r="M27" s="55">
        <v>0</v>
      </c>
      <c r="N27" s="55">
        <v>0.20790780591628882</v>
      </c>
      <c r="O27" s="55">
        <v>0</v>
      </c>
      <c r="P27" s="56">
        <v>0.23555878306708686</v>
      </c>
      <c r="Q27" s="56">
        <v>0.36698803946794378</v>
      </c>
      <c r="R27" s="55">
        <v>0</v>
      </c>
    </row>
    <row r="28" spans="1:256" ht="13.8" x14ac:dyDescent="0.3">
      <c r="A28" s="57" t="s">
        <v>55</v>
      </c>
      <c r="B28" s="51">
        <v>1756275</v>
      </c>
      <c r="C28" s="52">
        <v>636482</v>
      </c>
      <c r="D28" s="52">
        <v>113705</v>
      </c>
      <c r="E28" s="52">
        <v>61536</v>
      </c>
      <c r="F28" s="52">
        <v>104600</v>
      </c>
      <c r="G28" s="52">
        <v>356641</v>
      </c>
      <c r="H28" s="53">
        <v>0</v>
      </c>
      <c r="I28" s="54">
        <v>1062622</v>
      </c>
      <c r="J28" s="52">
        <v>57171</v>
      </c>
      <c r="K28" s="55">
        <v>0.36240452093208636</v>
      </c>
      <c r="L28" s="55">
        <v>6.4742138901937335E-2</v>
      </c>
      <c r="M28" s="55">
        <v>3.5037793056326601E-2</v>
      </c>
      <c r="N28" s="55">
        <v>5.955787106233363E-2</v>
      </c>
      <c r="O28" s="55">
        <v>0.20306671791148881</v>
      </c>
      <c r="P28" s="56">
        <v>0</v>
      </c>
      <c r="Q28" s="56">
        <v>0.60504305988526852</v>
      </c>
      <c r="R28" s="55">
        <v>3.2552419182645086E-2</v>
      </c>
    </row>
    <row r="29" spans="1:256" s="2" customFormat="1" ht="14.4" thickBot="1" x14ac:dyDescent="0.35">
      <c r="A29" s="57" t="s">
        <v>20</v>
      </c>
      <c r="B29" s="51">
        <v>1132911</v>
      </c>
      <c r="C29" s="52">
        <v>849605</v>
      </c>
      <c r="D29" s="52">
        <v>211605</v>
      </c>
      <c r="E29" s="52">
        <v>0</v>
      </c>
      <c r="F29" s="52">
        <v>101500</v>
      </c>
      <c r="G29" s="52">
        <v>536500</v>
      </c>
      <c r="H29" s="53">
        <v>0</v>
      </c>
      <c r="I29" s="54">
        <v>264264</v>
      </c>
      <c r="J29" s="52">
        <v>19042</v>
      </c>
      <c r="K29" s="55">
        <v>0.74993093014367418</v>
      </c>
      <c r="L29" s="55">
        <v>0.18677989709694759</v>
      </c>
      <c r="M29" s="55">
        <v>0</v>
      </c>
      <c r="N29" s="55">
        <v>8.9592209802888317E-2</v>
      </c>
      <c r="O29" s="55">
        <v>0.47355882324383824</v>
      </c>
      <c r="P29" s="56">
        <v>0</v>
      </c>
      <c r="Q29" s="56">
        <v>0.23326104168818204</v>
      </c>
      <c r="R29" s="55">
        <v>1.6808028168143835E-2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thickTop="1" thickBot="1" x14ac:dyDescent="0.35">
      <c r="A30" s="66" t="s">
        <v>21</v>
      </c>
      <c r="B30" s="60">
        <v>2709060</v>
      </c>
      <c r="C30" s="61">
        <v>2203581</v>
      </c>
      <c r="D30" s="61">
        <v>332779</v>
      </c>
      <c r="E30" s="61">
        <v>0</v>
      </c>
      <c r="F30" s="61">
        <v>300000</v>
      </c>
      <c r="G30" s="61">
        <v>1570802</v>
      </c>
      <c r="H30" s="62">
        <v>0</v>
      </c>
      <c r="I30" s="63">
        <v>294544</v>
      </c>
      <c r="J30" s="61">
        <v>210935</v>
      </c>
      <c r="K30" s="64">
        <v>0.81341166308608892</v>
      </c>
      <c r="L30" s="64">
        <v>0.12283928742811159</v>
      </c>
      <c r="M30" s="64">
        <v>0</v>
      </c>
      <c r="N30" s="64">
        <v>0.11073951850457354</v>
      </c>
      <c r="O30" s="64">
        <v>0.57983285715340371</v>
      </c>
      <c r="P30" s="65">
        <v>0</v>
      </c>
      <c r="Q30" s="65">
        <v>0.1087255357947037</v>
      </c>
      <c r="R30" s="64">
        <v>7.7862801119207403E-2</v>
      </c>
    </row>
    <row r="31" spans="1:256" ht="14.4" thickTop="1" x14ac:dyDescent="0.3">
      <c r="A31" s="58" t="s">
        <v>22</v>
      </c>
      <c r="B31" s="51">
        <v>2330034</v>
      </c>
      <c r="C31" s="52">
        <v>642388</v>
      </c>
      <c r="D31" s="52">
        <v>273601</v>
      </c>
      <c r="E31" s="52">
        <v>78087</v>
      </c>
      <c r="F31" s="52">
        <v>125000</v>
      </c>
      <c r="G31" s="52">
        <v>165700</v>
      </c>
      <c r="H31" s="53">
        <v>0</v>
      </c>
      <c r="I31" s="54">
        <v>1369596</v>
      </c>
      <c r="J31" s="52">
        <v>318050</v>
      </c>
      <c r="K31" s="55">
        <v>0.27569898121658309</v>
      </c>
      <c r="L31" s="55">
        <v>0.1174236084108644</v>
      </c>
      <c r="M31" s="55">
        <v>3.3513244871104887E-2</v>
      </c>
      <c r="N31" s="55">
        <v>5.3647285833597277E-2</v>
      </c>
      <c r="O31" s="55">
        <v>7.1114842101016554E-2</v>
      </c>
      <c r="P31" s="56">
        <v>0</v>
      </c>
      <c r="Q31" s="56">
        <v>0.58780086470841197</v>
      </c>
      <c r="R31" s="55">
        <v>0.1365001540750049</v>
      </c>
    </row>
    <row r="32" spans="1:256" ht="13.8" x14ac:dyDescent="0.3">
      <c r="A32" s="67" t="s">
        <v>23</v>
      </c>
      <c r="B32" s="51">
        <v>1022084</v>
      </c>
      <c r="C32" s="52">
        <v>488024</v>
      </c>
      <c r="D32" s="52">
        <v>79979</v>
      </c>
      <c r="E32" s="52">
        <v>11672</v>
      </c>
      <c r="F32" s="52">
        <v>104872</v>
      </c>
      <c r="G32" s="52">
        <v>0</v>
      </c>
      <c r="H32" s="53">
        <v>291501</v>
      </c>
      <c r="I32" s="54">
        <v>533297</v>
      </c>
      <c r="J32" s="52">
        <v>763</v>
      </c>
      <c r="K32" s="55">
        <v>0.47747934612027976</v>
      </c>
      <c r="L32" s="55">
        <v>7.8250906970464273E-2</v>
      </c>
      <c r="M32" s="55">
        <v>1.1419805025810012E-2</v>
      </c>
      <c r="N32" s="55">
        <v>0.10260604803519084</v>
      </c>
      <c r="O32" s="55">
        <v>0</v>
      </c>
      <c r="P32" s="56">
        <v>0.2852025860888146</v>
      </c>
      <c r="Q32" s="56">
        <v>0.52177413989456833</v>
      </c>
      <c r="R32" s="55">
        <v>7.4651398515190534E-4</v>
      </c>
    </row>
    <row r="33" spans="1:256" ht="13.8" x14ac:dyDescent="0.3">
      <c r="A33" s="58" t="s">
        <v>24</v>
      </c>
      <c r="B33" s="51">
        <v>1662844</v>
      </c>
      <c r="C33" s="52">
        <v>804135</v>
      </c>
      <c r="D33" s="52">
        <v>473915</v>
      </c>
      <c r="E33" s="52">
        <v>82000</v>
      </c>
      <c r="F33" s="52">
        <v>111235</v>
      </c>
      <c r="G33" s="52">
        <v>136985</v>
      </c>
      <c r="H33" s="53">
        <v>0</v>
      </c>
      <c r="I33" s="54">
        <v>822358</v>
      </c>
      <c r="J33" s="52">
        <v>36351</v>
      </c>
      <c r="K33" s="55">
        <v>0.48359016239647257</v>
      </c>
      <c r="L33" s="55">
        <v>0.28500268215178332</v>
      </c>
      <c r="M33" s="55">
        <v>4.9313104536565067E-2</v>
      </c>
      <c r="N33" s="55">
        <v>6.6894429062497748E-2</v>
      </c>
      <c r="O33" s="55">
        <v>8.2379946645626409E-2</v>
      </c>
      <c r="P33" s="56">
        <v>0</v>
      </c>
      <c r="Q33" s="56">
        <v>0.49454909781073869</v>
      </c>
      <c r="R33" s="55">
        <v>2.1860739792788741E-2</v>
      </c>
    </row>
    <row r="34" spans="1:256" s="2" customFormat="1" ht="14.4" thickBot="1" x14ac:dyDescent="0.35">
      <c r="A34" s="58" t="s">
        <v>25</v>
      </c>
      <c r="B34" s="51">
        <v>2074627</v>
      </c>
      <c r="C34" s="52">
        <v>1425606</v>
      </c>
      <c r="D34" s="52">
        <v>259171</v>
      </c>
      <c r="E34" s="52">
        <v>0</v>
      </c>
      <c r="F34" s="52">
        <v>1166435</v>
      </c>
      <c r="G34" s="52">
        <v>0</v>
      </c>
      <c r="H34" s="53">
        <v>0</v>
      </c>
      <c r="I34" s="54">
        <v>582024</v>
      </c>
      <c r="J34" s="52">
        <v>66997</v>
      </c>
      <c r="K34" s="55">
        <v>0.68716255982400687</v>
      </c>
      <c r="L34" s="55">
        <v>0.12492414299052311</v>
      </c>
      <c r="M34" s="55">
        <v>0</v>
      </c>
      <c r="N34" s="55">
        <v>0.56223841683348386</v>
      </c>
      <c r="O34" s="55">
        <v>0</v>
      </c>
      <c r="P34" s="56">
        <v>0</v>
      </c>
      <c r="Q34" s="56">
        <v>0.28054392428132863</v>
      </c>
      <c r="R34" s="55">
        <v>3.2293515894664442E-2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thickTop="1" thickBot="1" x14ac:dyDescent="0.35">
      <c r="A35" s="66" t="s">
        <v>26</v>
      </c>
      <c r="B35" s="60">
        <v>1152632</v>
      </c>
      <c r="C35" s="61">
        <v>962144</v>
      </c>
      <c r="D35" s="61">
        <v>306888</v>
      </c>
      <c r="E35" s="61">
        <v>100125</v>
      </c>
      <c r="F35" s="61">
        <v>67681</v>
      </c>
      <c r="G35" s="61">
        <v>487450</v>
      </c>
      <c r="H35" s="62">
        <v>0</v>
      </c>
      <c r="I35" s="63">
        <v>125617</v>
      </c>
      <c r="J35" s="61">
        <v>64871</v>
      </c>
      <c r="K35" s="64">
        <v>0.83473649872639311</v>
      </c>
      <c r="L35" s="64">
        <v>0.26624976575351023</v>
      </c>
      <c r="M35" s="64">
        <v>8.6866406624143702E-2</v>
      </c>
      <c r="N35" s="64">
        <v>5.8718654349350009E-2</v>
      </c>
      <c r="O35" s="64">
        <v>0.42290167199938922</v>
      </c>
      <c r="P35" s="65">
        <v>0</v>
      </c>
      <c r="Q35" s="65">
        <v>0.10898274557707924</v>
      </c>
      <c r="R35" s="64">
        <v>5.6280755696527601E-2</v>
      </c>
    </row>
    <row r="36" spans="1:256" ht="14.4" thickTop="1" x14ac:dyDescent="0.3">
      <c r="A36" s="58" t="s">
        <v>27</v>
      </c>
      <c r="B36" s="51">
        <v>1192350</v>
      </c>
      <c r="C36" s="52">
        <v>1015129</v>
      </c>
      <c r="D36" s="52">
        <v>154615</v>
      </c>
      <c r="E36" s="52">
        <v>11490</v>
      </c>
      <c r="F36" s="52">
        <v>60000</v>
      </c>
      <c r="G36" s="52">
        <v>623430</v>
      </c>
      <c r="H36" s="53">
        <v>165594</v>
      </c>
      <c r="I36" s="54">
        <v>52279</v>
      </c>
      <c r="J36" s="52">
        <v>124942</v>
      </c>
      <c r="K36" s="55">
        <v>0.85136830628590598</v>
      </c>
      <c r="L36" s="55">
        <v>0.12967249549209545</v>
      </c>
      <c r="M36" s="55">
        <v>9.6364322556296393E-3</v>
      </c>
      <c r="N36" s="55">
        <v>5.0320795068562081E-2</v>
      </c>
      <c r="O36" s="55">
        <v>0.52285822115989433</v>
      </c>
      <c r="P36" s="56">
        <v>0.1388803623097245</v>
      </c>
      <c r="Q36" s="56">
        <v>4.3845347423155955E-2</v>
      </c>
      <c r="R36" s="55">
        <v>0.10478634629093807</v>
      </c>
    </row>
    <row r="37" spans="1:256" ht="13.8" x14ac:dyDescent="0.3">
      <c r="A37" s="57" t="s">
        <v>28</v>
      </c>
      <c r="B37" s="51">
        <v>1069174</v>
      </c>
      <c r="C37" s="52">
        <v>538262</v>
      </c>
      <c r="D37" s="52">
        <v>79066</v>
      </c>
      <c r="E37" s="52">
        <v>0</v>
      </c>
      <c r="F37" s="52">
        <v>149283</v>
      </c>
      <c r="G37" s="52">
        <v>309913</v>
      </c>
      <c r="H37" s="53">
        <v>0</v>
      </c>
      <c r="I37" s="54">
        <v>506105</v>
      </c>
      <c r="J37" s="52">
        <v>24807</v>
      </c>
      <c r="K37" s="55">
        <v>0.50343723285452135</v>
      </c>
      <c r="L37" s="55">
        <v>7.3950545000159004E-2</v>
      </c>
      <c r="M37" s="55">
        <v>0</v>
      </c>
      <c r="N37" s="55">
        <v>0.13962460740721341</v>
      </c>
      <c r="O37" s="55">
        <v>0.2898620804471489</v>
      </c>
      <c r="P37" s="56">
        <v>0</v>
      </c>
      <c r="Q37" s="56">
        <v>0.47336074390136684</v>
      </c>
      <c r="R37" s="55">
        <v>2.3202023244111809E-2</v>
      </c>
    </row>
    <row r="38" spans="1:256" ht="13.8" x14ac:dyDescent="0.3">
      <c r="A38" s="58" t="s">
        <v>29</v>
      </c>
      <c r="B38" s="51">
        <v>3902744</v>
      </c>
      <c r="C38" s="52">
        <v>2836411</v>
      </c>
      <c r="D38" s="52">
        <v>285508</v>
      </c>
      <c r="E38" s="52">
        <v>123935</v>
      </c>
      <c r="F38" s="52">
        <v>289224</v>
      </c>
      <c r="G38" s="52">
        <v>2137744</v>
      </c>
      <c r="H38" s="53">
        <v>0</v>
      </c>
      <c r="I38" s="54">
        <v>724674</v>
      </c>
      <c r="J38" s="52">
        <v>341659</v>
      </c>
      <c r="K38" s="55">
        <v>0.72677352139930262</v>
      </c>
      <c r="L38" s="55">
        <v>7.3155707881429069E-2</v>
      </c>
      <c r="M38" s="55">
        <v>3.1755862029382402E-2</v>
      </c>
      <c r="N38" s="55">
        <v>7.4107858470860502E-2</v>
      </c>
      <c r="O38" s="55">
        <v>0.54775409301763067</v>
      </c>
      <c r="P38" s="56">
        <v>0</v>
      </c>
      <c r="Q38" s="56">
        <v>0.18568320135781388</v>
      </c>
      <c r="R38" s="55">
        <v>8.7543277242883466E-2</v>
      </c>
    </row>
    <row r="39" spans="1:256" s="2" customFormat="1" ht="14.4" thickBot="1" x14ac:dyDescent="0.35">
      <c r="A39" s="58" t="s">
        <v>30</v>
      </c>
      <c r="B39" s="51">
        <v>407132</v>
      </c>
      <c r="C39" s="52">
        <v>153460</v>
      </c>
      <c r="D39" s="52">
        <v>23460</v>
      </c>
      <c r="E39" s="52">
        <v>0</v>
      </c>
      <c r="F39" s="52">
        <v>130000</v>
      </c>
      <c r="G39" s="52">
        <v>0</v>
      </c>
      <c r="H39" s="53">
        <v>0</v>
      </c>
      <c r="I39" s="54">
        <v>253672</v>
      </c>
      <c r="J39" s="52">
        <v>0</v>
      </c>
      <c r="K39" s="55">
        <v>0.37692934969493924</v>
      </c>
      <c r="L39" s="55">
        <v>5.7622589233958521E-2</v>
      </c>
      <c r="M39" s="55">
        <v>0</v>
      </c>
      <c r="N39" s="55">
        <v>0.31930676046098072</v>
      </c>
      <c r="O39" s="55">
        <v>0</v>
      </c>
      <c r="P39" s="56">
        <v>0</v>
      </c>
      <c r="Q39" s="56">
        <v>0.62307065030506081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thickTop="1" thickBot="1" x14ac:dyDescent="0.35">
      <c r="A40" s="66" t="s">
        <v>31</v>
      </c>
      <c r="B40" s="60">
        <v>279811</v>
      </c>
      <c r="C40" s="61">
        <v>248162</v>
      </c>
      <c r="D40" s="61">
        <v>88480</v>
      </c>
      <c r="E40" s="61">
        <v>0</v>
      </c>
      <c r="F40" s="61">
        <v>159682</v>
      </c>
      <c r="G40" s="61">
        <v>0</v>
      </c>
      <c r="H40" s="62">
        <v>0</v>
      </c>
      <c r="I40" s="63">
        <v>15000</v>
      </c>
      <c r="J40" s="61">
        <v>16649</v>
      </c>
      <c r="K40" s="64">
        <v>0.88689150891137236</v>
      </c>
      <c r="L40" s="64">
        <v>0.31621344407475044</v>
      </c>
      <c r="M40" s="64">
        <v>0</v>
      </c>
      <c r="N40" s="64">
        <v>0.57067806483662187</v>
      </c>
      <c r="O40" s="64">
        <v>0</v>
      </c>
      <c r="P40" s="65">
        <v>0</v>
      </c>
      <c r="Q40" s="65">
        <v>5.3607613710683281E-2</v>
      </c>
      <c r="R40" s="64">
        <v>5.9500877377944399E-2</v>
      </c>
    </row>
    <row r="41" spans="1:256" ht="14.4" thickTop="1" x14ac:dyDescent="0.3">
      <c r="A41" s="57" t="s">
        <v>32</v>
      </c>
      <c r="B41" s="51">
        <v>564449</v>
      </c>
      <c r="C41" s="52">
        <v>312636</v>
      </c>
      <c r="D41" s="52">
        <v>79188</v>
      </c>
      <c r="E41" s="52">
        <v>23759</v>
      </c>
      <c r="F41" s="52">
        <v>0</v>
      </c>
      <c r="G41" s="52">
        <v>0</v>
      </c>
      <c r="H41" s="53">
        <v>209689</v>
      </c>
      <c r="I41" s="54">
        <v>251813</v>
      </c>
      <c r="J41" s="52">
        <v>0</v>
      </c>
      <c r="K41" s="55">
        <v>0.55387820688848766</v>
      </c>
      <c r="L41" s="55">
        <v>0.14029256850486049</v>
      </c>
      <c r="M41" s="55">
        <v>4.2092376813494224E-2</v>
      </c>
      <c r="N41" s="55">
        <v>0</v>
      </c>
      <c r="O41" s="55">
        <v>0</v>
      </c>
      <c r="P41" s="56">
        <v>0.37149326157013302</v>
      </c>
      <c r="Q41" s="56">
        <v>0.44612179311151229</v>
      </c>
      <c r="R41" s="55">
        <v>0</v>
      </c>
    </row>
    <row r="42" spans="1:256" ht="13.8" x14ac:dyDescent="0.3">
      <c r="A42" s="58" t="s">
        <v>33</v>
      </c>
      <c r="B42" s="51">
        <v>2721522</v>
      </c>
      <c r="C42" s="52">
        <v>1059476</v>
      </c>
      <c r="D42" s="52">
        <v>408357</v>
      </c>
      <c r="E42" s="52">
        <v>0</v>
      </c>
      <c r="F42" s="52">
        <v>0</v>
      </c>
      <c r="G42" s="52">
        <v>0</v>
      </c>
      <c r="H42" s="53">
        <v>651119</v>
      </c>
      <c r="I42" s="54">
        <v>1662046</v>
      </c>
      <c r="J42" s="52">
        <v>0</v>
      </c>
      <c r="K42" s="55">
        <v>0.38929540161718335</v>
      </c>
      <c r="L42" s="55">
        <v>0.15004728971509323</v>
      </c>
      <c r="M42" s="55">
        <v>0</v>
      </c>
      <c r="N42" s="55">
        <v>0</v>
      </c>
      <c r="O42" s="55">
        <v>0</v>
      </c>
      <c r="P42" s="56">
        <v>0.23924811190209008</v>
      </c>
      <c r="Q42" s="56">
        <v>0.61070459838281665</v>
      </c>
      <c r="R42" s="55">
        <v>0</v>
      </c>
    </row>
    <row r="43" spans="1:256" ht="13.8" x14ac:dyDescent="0.3">
      <c r="A43" s="58" t="s">
        <v>34</v>
      </c>
      <c r="B43" s="51">
        <v>757395</v>
      </c>
      <c r="C43" s="52">
        <v>476712</v>
      </c>
      <c r="D43" s="52">
        <v>102848</v>
      </c>
      <c r="E43" s="52">
        <v>26393</v>
      </c>
      <c r="F43" s="52">
        <v>347471</v>
      </c>
      <c r="G43" s="52">
        <v>0</v>
      </c>
      <c r="H43" s="53">
        <v>0</v>
      </c>
      <c r="I43" s="54">
        <v>280683</v>
      </c>
      <c r="J43" s="52">
        <v>0</v>
      </c>
      <c r="K43" s="55">
        <v>0.62941001723011114</v>
      </c>
      <c r="L43" s="55">
        <v>0.13579175991391546</v>
      </c>
      <c r="M43" s="55">
        <v>3.4847074511978555E-2</v>
      </c>
      <c r="N43" s="55">
        <v>0.45877118280421708</v>
      </c>
      <c r="O43" s="55">
        <v>0</v>
      </c>
      <c r="P43" s="56">
        <v>0</v>
      </c>
      <c r="Q43" s="56">
        <v>0.37058998276988891</v>
      </c>
      <c r="R43" s="55">
        <v>0</v>
      </c>
    </row>
    <row r="44" spans="1:256" s="2" customFormat="1" ht="14.4" thickBot="1" x14ac:dyDescent="0.35">
      <c r="A44" s="57" t="s">
        <v>35</v>
      </c>
      <c r="B44" s="51">
        <v>1311084</v>
      </c>
      <c r="C44" s="52">
        <v>614961</v>
      </c>
      <c r="D44" s="52">
        <v>87197</v>
      </c>
      <c r="E44" s="52">
        <v>33960</v>
      </c>
      <c r="F44" s="52">
        <v>488917</v>
      </c>
      <c r="G44" s="52">
        <v>0</v>
      </c>
      <c r="H44" s="53">
        <v>4887</v>
      </c>
      <c r="I44" s="54">
        <v>696123</v>
      </c>
      <c r="J44" s="52">
        <v>0</v>
      </c>
      <c r="K44" s="55">
        <v>0.46904774980092806</v>
      </c>
      <c r="L44" s="55">
        <v>6.6507561681783928E-2</v>
      </c>
      <c r="M44" s="55">
        <v>2.5902230520698902E-2</v>
      </c>
      <c r="N44" s="55">
        <v>0.37291050764100547</v>
      </c>
      <c r="O44" s="55">
        <v>0</v>
      </c>
      <c r="P44" s="56">
        <v>3.7274499574397979E-3</v>
      </c>
      <c r="Q44" s="56">
        <v>0.53095225019907188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66" t="s">
        <v>36</v>
      </c>
      <c r="B45" s="60">
        <v>2894093</v>
      </c>
      <c r="C45" s="61">
        <v>2628169</v>
      </c>
      <c r="D45" s="61">
        <v>1235999</v>
      </c>
      <c r="E45" s="61">
        <v>0</v>
      </c>
      <c r="F45" s="61">
        <v>1299000</v>
      </c>
      <c r="G45" s="61">
        <v>93170</v>
      </c>
      <c r="H45" s="62">
        <v>0</v>
      </c>
      <c r="I45" s="63">
        <v>229236</v>
      </c>
      <c r="J45" s="61">
        <v>36688</v>
      </c>
      <c r="K45" s="64">
        <v>0.90811490853956667</v>
      </c>
      <c r="L45" s="64">
        <v>0.42707646229751428</v>
      </c>
      <c r="M45" s="64">
        <v>0</v>
      </c>
      <c r="N45" s="64">
        <v>0.4488452858978616</v>
      </c>
      <c r="O45" s="64">
        <v>3.2193160344190737E-2</v>
      </c>
      <c r="P45" s="65">
        <v>0</v>
      </c>
      <c r="Q45" s="65">
        <v>7.9208235533550581E-2</v>
      </c>
      <c r="R45" s="64">
        <v>1.2676855926882792E-2</v>
      </c>
    </row>
    <row r="46" spans="1:256" ht="14.4" thickTop="1" x14ac:dyDescent="0.3">
      <c r="A46" s="57" t="s">
        <v>37</v>
      </c>
      <c r="B46" s="51">
        <v>8070937</v>
      </c>
      <c r="C46" s="52">
        <v>5775348</v>
      </c>
      <c r="D46" s="52">
        <v>590142</v>
      </c>
      <c r="E46" s="52">
        <v>197185</v>
      </c>
      <c r="F46" s="52">
        <v>836359</v>
      </c>
      <c r="G46" s="52">
        <v>2131435</v>
      </c>
      <c r="H46" s="53">
        <v>2020227</v>
      </c>
      <c r="I46" s="54">
        <v>1744576</v>
      </c>
      <c r="J46" s="52">
        <v>551013</v>
      </c>
      <c r="K46" s="55">
        <v>0.71557342102905774</v>
      </c>
      <c r="L46" s="55">
        <v>7.3119391218144814E-2</v>
      </c>
      <c r="M46" s="55">
        <v>2.4431487942478056E-2</v>
      </c>
      <c r="N46" s="55">
        <v>0.1036260102141796</v>
      </c>
      <c r="O46" s="55">
        <v>0.26408767656097426</v>
      </c>
      <c r="P46" s="56">
        <v>0.25030885509328099</v>
      </c>
      <c r="Q46" s="56">
        <v>0.21615532372511395</v>
      </c>
      <c r="R46" s="55">
        <v>6.8271255245828333E-2</v>
      </c>
    </row>
    <row r="47" spans="1:256" ht="13.8" x14ac:dyDescent="0.3">
      <c r="A47" s="57" t="s">
        <v>38</v>
      </c>
      <c r="B47" s="51">
        <v>1884833</v>
      </c>
      <c r="C47" s="52">
        <v>984693</v>
      </c>
      <c r="D47" s="52">
        <v>183378</v>
      </c>
      <c r="E47" s="52">
        <v>68018</v>
      </c>
      <c r="F47" s="52">
        <v>42281</v>
      </c>
      <c r="G47" s="52">
        <v>465510</v>
      </c>
      <c r="H47" s="53">
        <v>225506</v>
      </c>
      <c r="I47" s="54">
        <v>834930</v>
      </c>
      <c r="J47" s="52">
        <v>65210</v>
      </c>
      <c r="K47" s="55">
        <v>0.52242983861169667</v>
      </c>
      <c r="L47" s="55">
        <v>9.7291378069038481E-2</v>
      </c>
      <c r="M47" s="55">
        <v>3.6087016727741929E-2</v>
      </c>
      <c r="N47" s="55">
        <v>2.2432226091117887E-2</v>
      </c>
      <c r="O47" s="55">
        <v>0.2469767878639646</v>
      </c>
      <c r="P47" s="56">
        <v>0.11964242985983374</v>
      </c>
      <c r="Q47" s="56">
        <v>0.44297293181942377</v>
      </c>
      <c r="R47" s="55">
        <v>3.4597229568879576E-2</v>
      </c>
    </row>
    <row r="48" spans="1:256" ht="13.8" x14ac:dyDescent="0.3">
      <c r="A48" s="57" t="s">
        <v>39</v>
      </c>
      <c r="B48" s="51">
        <v>1470535</v>
      </c>
      <c r="C48" s="52">
        <v>264955</v>
      </c>
      <c r="D48" s="52">
        <v>208041</v>
      </c>
      <c r="E48" s="52">
        <v>0</v>
      </c>
      <c r="F48" s="52">
        <v>56914</v>
      </c>
      <c r="G48" s="52">
        <v>0</v>
      </c>
      <c r="H48" s="53">
        <v>0</v>
      </c>
      <c r="I48" s="54">
        <v>1205580</v>
      </c>
      <c r="J48" s="52">
        <v>0</v>
      </c>
      <c r="K48" s="55">
        <v>0.18017592236838972</v>
      </c>
      <c r="L48" s="55">
        <v>0.14147300132264787</v>
      </c>
      <c r="M48" s="55">
        <v>0</v>
      </c>
      <c r="N48" s="55">
        <v>3.8702921045741856E-2</v>
      </c>
      <c r="O48" s="55">
        <v>0</v>
      </c>
      <c r="P48" s="56">
        <v>0</v>
      </c>
      <c r="Q48" s="56">
        <v>0.81982407763161025</v>
      </c>
      <c r="R48" s="55">
        <v>0</v>
      </c>
    </row>
    <row r="49" spans="1:256" s="2" customFormat="1" ht="14.4" thickBot="1" x14ac:dyDescent="0.35">
      <c r="A49" s="57" t="s">
        <v>40</v>
      </c>
      <c r="B49" s="51">
        <v>5267008</v>
      </c>
      <c r="C49" s="52">
        <v>1772992</v>
      </c>
      <c r="D49" s="52">
        <v>691335</v>
      </c>
      <c r="E49" s="52">
        <v>0</v>
      </c>
      <c r="F49" s="52">
        <v>118548</v>
      </c>
      <c r="G49" s="52">
        <v>963109</v>
      </c>
      <c r="H49" s="53">
        <v>0</v>
      </c>
      <c r="I49" s="54">
        <v>3391394</v>
      </c>
      <c r="J49" s="52">
        <v>102622</v>
      </c>
      <c r="K49" s="55">
        <v>0.33662223410330877</v>
      </c>
      <c r="L49" s="55">
        <v>0.13125763241673452</v>
      </c>
      <c r="M49" s="55">
        <v>0</v>
      </c>
      <c r="N49" s="55">
        <v>2.2507655200068047E-2</v>
      </c>
      <c r="O49" s="55">
        <v>0.18285694648650619</v>
      </c>
      <c r="P49" s="56">
        <v>0</v>
      </c>
      <c r="Q49" s="56">
        <v>0.64389383877905637</v>
      </c>
      <c r="R49" s="55">
        <v>1.9483927117634907E-2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66" t="s">
        <v>41</v>
      </c>
      <c r="B50" s="60">
        <v>336824</v>
      </c>
      <c r="C50" s="61">
        <v>336824</v>
      </c>
      <c r="D50" s="61">
        <v>193417</v>
      </c>
      <c r="E50" s="61">
        <v>0</v>
      </c>
      <c r="F50" s="61">
        <v>86471</v>
      </c>
      <c r="G50" s="61">
        <v>56936</v>
      </c>
      <c r="H50" s="62">
        <v>0</v>
      </c>
      <c r="I50" s="63">
        <v>0</v>
      </c>
      <c r="J50" s="61">
        <v>0</v>
      </c>
      <c r="K50" s="64">
        <v>1</v>
      </c>
      <c r="L50" s="64">
        <v>0.57423758402014113</v>
      </c>
      <c r="M50" s="64">
        <v>0</v>
      </c>
      <c r="N50" s="64">
        <v>0.25672458019618555</v>
      </c>
      <c r="O50" s="64">
        <v>0.16903783578367337</v>
      </c>
      <c r="P50" s="65">
        <v>0</v>
      </c>
      <c r="Q50" s="65">
        <v>0</v>
      </c>
      <c r="R50" s="64">
        <v>0</v>
      </c>
    </row>
    <row r="51" spans="1:256" ht="14.4" thickTop="1" x14ac:dyDescent="0.3">
      <c r="A51" s="57" t="s">
        <v>42</v>
      </c>
      <c r="B51" s="51">
        <v>678014</v>
      </c>
      <c r="C51" s="52">
        <v>339408</v>
      </c>
      <c r="D51" s="52">
        <v>82926</v>
      </c>
      <c r="E51" s="52">
        <v>0</v>
      </c>
      <c r="F51" s="52">
        <v>43832</v>
      </c>
      <c r="G51" s="52">
        <v>0</v>
      </c>
      <c r="H51" s="53">
        <v>212650</v>
      </c>
      <c r="I51" s="54">
        <v>299400</v>
      </c>
      <c r="J51" s="52">
        <v>39206</v>
      </c>
      <c r="K51" s="55">
        <v>0.50059143321524335</v>
      </c>
      <c r="L51" s="55">
        <v>0.12230720899568445</v>
      </c>
      <c r="M51" s="55">
        <v>0</v>
      </c>
      <c r="N51" s="55">
        <v>6.464763264475365E-2</v>
      </c>
      <c r="O51" s="55">
        <v>0</v>
      </c>
      <c r="P51" s="56">
        <v>0.31363659157480522</v>
      </c>
      <c r="Q51" s="56">
        <v>0.44158380210438131</v>
      </c>
      <c r="R51" s="55">
        <v>5.7824764680375333E-2</v>
      </c>
    </row>
    <row r="52" spans="1:256" ht="13.8" x14ac:dyDescent="0.3">
      <c r="A52" s="57" t="s">
        <v>43</v>
      </c>
      <c r="B52" s="51">
        <v>2092155</v>
      </c>
      <c r="C52" s="52">
        <v>1610009</v>
      </c>
      <c r="D52" s="52">
        <v>262215</v>
      </c>
      <c r="E52" s="52">
        <v>72340</v>
      </c>
      <c r="F52" s="52">
        <v>328413</v>
      </c>
      <c r="G52" s="52">
        <v>947041</v>
      </c>
      <c r="H52" s="53">
        <v>0</v>
      </c>
      <c r="I52" s="54">
        <v>370729</v>
      </c>
      <c r="J52" s="52">
        <v>111417</v>
      </c>
      <c r="K52" s="55">
        <v>0.76954575545310933</v>
      </c>
      <c r="L52" s="55">
        <v>0.12533249209547093</v>
      </c>
      <c r="M52" s="55">
        <v>3.4576788048686642E-2</v>
      </c>
      <c r="N52" s="55">
        <v>0.15697355119482065</v>
      </c>
      <c r="O52" s="55">
        <v>0.45266292411413112</v>
      </c>
      <c r="P52" s="56">
        <v>0</v>
      </c>
      <c r="Q52" s="56">
        <v>0.17719958607273362</v>
      </c>
      <c r="R52" s="55">
        <v>5.3254658474157029E-2</v>
      </c>
    </row>
    <row r="53" spans="1:256" ht="13.8" x14ac:dyDescent="0.3">
      <c r="A53" s="57" t="s">
        <v>44</v>
      </c>
      <c r="B53" s="51">
        <v>553868</v>
      </c>
      <c r="C53" s="52">
        <v>512107</v>
      </c>
      <c r="D53" s="52">
        <v>76591</v>
      </c>
      <c r="E53" s="52">
        <v>5062</v>
      </c>
      <c r="F53" s="52">
        <v>430454</v>
      </c>
      <c r="G53" s="52">
        <v>0</v>
      </c>
      <c r="H53" s="53">
        <v>0</v>
      </c>
      <c r="I53" s="54">
        <v>41761</v>
      </c>
      <c r="J53" s="52">
        <v>0</v>
      </c>
      <c r="K53" s="55">
        <v>0.92460116850946439</v>
      </c>
      <c r="L53" s="55">
        <v>0.1382838510258762</v>
      </c>
      <c r="M53" s="55">
        <v>9.139361725176395E-3</v>
      </c>
      <c r="N53" s="55">
        <v>0.77717795575841175</v>
      </c>
      <c r="O53" s="55">
        <v>0</v>
      </c>
      <c r="P53" s="56">
        <v>0</v>
      </c>
      <c r="Q53" s="56">
        <v>7.5398831490535653E-2</v>
      </c>
      <c r="R53" s="55">
        <v>0</v>
      </c>
    </row>
    <row r="54" spans="1:256" s="2" customFormat="1" ht="14.4" thickBot="1" x14ac:dyDescent="0.35">
      <c r="A54" s="57" t="s">
        <v>45</v>
      </c>
      <c r="B54" s="51">
        <v>833180</v>
      </c>
      <c r="C54" s="52">
        <v>734303</v>
      </c>
      <c r="D54" s="52">
        <v>329252</v>
      </c>
      <c r="E54" s="52">
        <v>7800</v>
      </c>
      <c r="F54" s="52">
        <v>0</v>
      </c>
      <c r="G54" s="52">
        <v>397251</v>
      </c>
      <c r="H54" s="53">
        <v>0</v>
      </c>
      <c r="I54" s="54">
        <v>32600</v>
      </c>
      <c r="J54" s="52">
        <v>66277</v>
      </c>
      <c r="K54" s="55">
        <v>0.88132576394056505</v>
      </c>
      <c r="L54" s="55">
        <v>0.39517511222064861</v>
      </c>
      <c r="M54" s="55">
        <v>9.3617225569504782E-3</v>
      </c>
      <c r="N54" s="55">
        <v>0</v>
      </c>
      <c r="O54" s="55">
        <v>0.476788929162966</v>
      </c>
      <c r="P54" s="56">
        <v>0</v>
      </c>
      <c r="Q54" s="56">
        <v>3.9127199404690463E-2</v>
      </c>
      <c r="R54" s="55">
        <v>7.9547036654744468E-2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thickTop="1" thickBot="1" x14ac:dyDescent="0.35">
      <c r="A55" s="66" t="s">
        <v>46</v>
      </c>
      <c r="B55" s="60">
        <v>6213470</v>
      </c>
      <c r="C55" s="61">
        <v>3694829</v>
      </c>
      <c r="D55" s="61">
        <v>1046265</v>
      </c>
      <c r="E55" s="61">
        <v>213638</v>
      </c>
      <c r="F55" s="61">
        <v>244129</v>
      </c>
      <c r="G55" s="61">
        <v>1980169</v>
      </c>
      <c r="H55" s="62">
        <v>210628</v>
      </c>
      <c r="I55" s="63">
        <v>2397087</v>
      </c>
      <c r="J55" s="61">
        <v>121554</v>
      </c>
      <c r="K55" s="64">
        <v>0.59464824003334693</v>
      </c>
      <c r="L55" s="64">
        <v>0.16838658591736985</v>
      </c>
      <c r="M55" s="64">
        <v>3.4383042003904421E-2</v>
      </c>
      <c r="N55" s="64">
        <v>3.9290283851052633E-2</v>
      </c>
      <c r="O55" s="64">
        <v>0.31868971766178961</v>
      </c>
      <c r="P55" s="65">
        <v>3.3898610599230383E-2</v>
      </c>
      <c r="Q55" s="65">
        <v>0.38578877825112218</v>
      </c>
      <c r="R55" s="64">
        <v>1.9562981715530937E-2</v>
      </c>
    </row>
    <row r="56" spans="1:256" ht="14.4" thickTop="1" x14ac:dyDescent="0.3">
      <c r="A56" s="57" t="s">
        <v>47</v>
      </c>
      <c r="B56" s="51">
        <v>606713</v>
      </c>
      <c r="C56" s="52">
        <v>162763</v>
      </c>
      <c r="D56" s="52">
        <v>105459</v>
      </c>
      <c r="E56" s="52">
        <v>0</v>
      </c>
      <c r="F56" s="52">
        <v>57304</v>
      </c>
      <c r="G56" s="52">
        <v>0</v>
      </c>
      <c r="H56" s="53">
        <v>0</v>
      </c>
      <c r="I56" s="54">
        <v>266657</v>
      </c>
      <c r="J56" s="52">
        <v>177293</v>
      </c>
      <c r="K56" s="55">
        <v>0.26827017057488467</v>
      </c>
      <c r="L56" s="55">
        <v>0.1738202412013588</v>
      </c>
      <c r="M56" s="55">
        <v>0</v>
      </c>
      <c r="N56" s="55">
        <v>9.4449929373525865E-2</v>
      </c>
      <c r="O56" s="55">
        <v>0</v>
      </c>
      <c r="P56" s="56">
        <v>0</v>
      </c>
      <c r="Q56" s="56">
        <v>0.43951093845030514</v>
      </c>
      <c r="R56" s="55">
        <v>0.29221889097481019</v>
      </c>
    </row>
    <row r="57" spans="1:256" ht="13.8" x14ac:dyDescent="0.3">
      <c r="A57" s="58" t="s">
        <v>48</v>
      </c>
      <c r="B57" s="51">
        <v>2208644</v>
      </c>
      <c r="C57" s="52">
        <v>904917</v>
      </c>
      <c r="D57" s="52">
        <v>368812</v>
      </c>
      <c r="E57" s="52">
        <v>35017</v>
      </c>
      <c r="F57" s="52">
        <v>0</v>
      </c>
      <c r="G57" s="52">
        <v>386133</v>
      </c>
      <c r="H57" s="53">
        <v>114955</v>
      </c>
      <c r="I57" s="54">
        <v>451479</v>
      </c>
      <c r="J57" s="52">
        <v>852248</v>
      </c>
      <c r="K57" s="55">
        <v>0.40971609729770847</v>
      </c>
      <c r="L57" s="55">
        <v>0.16698571612265264</v>
      </c>
      <c r="M57" s="55">
        <v>1.585452431446625E-2</v>
      </c>
      <c r="N57" s="55">
        <v>0</v>
      </c>
      <c r="O57" s="55">
        <v>0.17482808456229251</v>
      </c>
      <c r="P57" s="56">
        <v>5.2047772298297053E-2</v>
      </c>
      <c r="Q57" s="56">
        <v>0.20441456386814716</v>
      </c>
      <c r="R57" s="55">
        <v>0.38586933883414437</v>
      </c>
    </row>
    <row r="58" spans="1:256" ht="13.8" x14ac:dyDescent="0.3">
      <c r="A58" s="58" t="s">
        <v>49</v>
      </c>
      <c r="B58" s="51">
        <v>702779</v>
      </c>
      <c r="C58" s="52">
        <v>614435</v>
      </c>
      <c r="D58" s="52">
        <v>79350</v>
      </c>
      <c r="E58" s="52">
        <v>0</v>
      </c>
      <c r="F58" s="52">
        <v>223614</v>
      </c>
      <c r="G58" s="52">
        <v>0</v>
      </c>
      <c r="H58" s="53">
        <v>311471</v>
      </c>
      <c r="I58" s="54">
        <v>88344</v>
      </c>
      <c r="J58" s="52">
        <v>0</v>
      </c>
      <c r="K58" s="55">
        <v>0.87429334114992052</v>
      </c>
      <c r="L58" s="55">
        <v>0.11290889454579604</v>
      </c>
      <c r="M58" s="55">
        <v>0</v>
      </c>
      <c r="N58" s="55">
        <v>0.3181853754878845</v>
      </c>
      <c r="O58" s="55">
        <v>0</v>
      </c>
      <c r="P58" s="56">
        <v>0.44319907111623996</v>
      </c>
      <c r="Q58" s="56">
        <v>0.12570665885007948</v>
      </c>
      <c r="R58" s="55">
        <v>0</v>
      </c>
    </row>
    <row r="59" spans="1:256" s="2" customFormat="1" ht="14.4" thickBot="1" x14ac:dyDescent="0.35">
      <c r="A59" s="58" t="s">
        <v>50</v>
      </c>
      <c r="B59" s="51">
        <v>1957806</v>
      </c>
      <c r="C59" s="52">
        <v>453747</v>
      </c>
      <c r="D59" s="52">
        <v>284444</v>
      </c>
      <c r="E59" s="52">
        <v>45153</v>
      </c>
      <c r="F59" s="52">
        <v>45000</v>
      </c>
      <c r="G59" s="52">
        <v>79150</v>
      </c>
      <c r="H59" s="53">
        <v>0</v>
      </c>
      <c r="I59" s="54">
        <v>1309086</v>
      </c>
      <c r="J59" s="52">
        <v>194973</v>
      </c>
      <c r="K59" s="55">
        <v>0.23176300409744377</v>
      </c>
      <c r="L59" s="55">
        <v>0.14528712242173125</v>
      </c>
      <c r="M59" s="55">
        <v>2.306306140649278E-2</v>
      </c>
      <c r="N59" s="55">
        <v>2.2984912703301552E-2</v>
      </c>
      <c r="O59" s="55">
        <v>4.0427907565918172E-2</v>
      </c>
      <c r="P59" s="56">
        <v>0</v>
      </c>
      <c r="Q59" s="56">
        <v>0.66864949846920485</v>
      </c>
      <c r="R59" s="55">
        <v>9.9587497433351421E-2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 thickTop="1" thickBot="1" x14ac:dyDescent="0.35">
      <c r="A60" s="68" t="s">
        <v>51</v>
      </c>
      <c r="B60" s="60">
        <v>1997437</v>
      </c>
      <c r="C60" s="61">
        <v>784037</v>
      </c>
      <c r="D60" s="61">
        <v>270570</v>
      </c>
      <c r="E60" s="61">
        <v>0</v>
      </c>
      <c r="F60" s="61">
        <v>63467</v>
      </c>
      <c r="G60" s="61">
        <v>0</v>
      </c>
      <c r="H60" s="62">
        <v>450000</v>
      </c>
      <c r="I60" s="63">
        <v>1213400</v>
      </c>
      <c r="J60" s="61">
        <v>0</v>
      </c>
      <c r="K60" s="64">
        <v>0.39252151632316812</v>
      </c>
      <c r="L60" s="64">
        <v>0.13545859018331993</v>
      </c>
      <c r="M60" s="64">
        <v>0</v>
      </c>
      <c r="N60" s="64">
        <v>3.1774218661214347E-2</v>
      </c>
      <c r="O60" s="64">
        <v>0</v>
      </c>
      <c r="P60" s="65">
        <v>0.22528870747863386</v>
      </c>
      <c r="Q60" s="65">
        <v>0.60747848367683188</v>
      </c>
      <c r="R60" s="64">
        <v>0</v>
      </c>
    </row>
    <row r="61" spans="1:256" ht="14.4" thickTop="1" x14ac:dyDescent="0.3">
      <c r="A61" s="57" t="s">
        <v>52</v>
      </c>
      <c r="B61" s="51">
        <v>863560</v>
      </c>
      <c r="C61" s="52">
        <v>513467</v>
      </c>
      <c r="D61" s="52">
        <v>107667</v>
      </c>
      <c r="E61" s="52">
        <v>0</v>
      </c>
      <c r="F61" s="52">
        <v>185800</v>
      </c>
      <c r="G61" s="52">
        <v>0</v>
      </c>
      <c r="H61" s="53">
        <v>220000</v>
      </c>
      <c r="I61" s="54">
        <v>307426</v>
      </c>
      <c r="J61" s="52">
        <v>42667</v>
      </c>
      <c r="K61" s="55">
        <v>0.59459331140858773</v>
      </c>
      <c r="L61" s="55">
        <v>0.12467807679836954</v>
      </c>
      <c r="M61" s="55">
        <v>0</v>
      </c>
      <c r="N61" s="55">
        <v>0.2151558664134513</v>
      </c>
      <c r="O61" s="55">
        <v>0</v>
      </c>
      <c r="P61" s="56">
        <v>0.25475936819676687</v>
      </c>
      <c r="Q61" s="56">
        <v>0.35599842512390567</v>
      </c>
      <c r="R61" s="55">
        <v>4.9408263467506604E-2</v>
      </c>
    </row>
    <row r="62" spans="1:256" customFormat="1" ht="13.8" x14ac:dyDescent="0.3">
      <c r="A62" s="57" t="s">
        <v>53</v>
      </c>
      <c r="B62" s="51">
        <v>232368</v>
      </c>
      <c r="C62" s="52">
        <v>131017</v>
      </c>
      <c r="D62" s="52">
        <v>76005</v>
      </c>
      <c r="E62" s="52">
        <v>20190</v>
      </c>
      <c r="F62" s="52">
        <v>34822</v>
      </c>
      <c r="G62" s="52">
        <v>0</v>
      </c>
      <c r="H62" s="53">
        <v>0</v>
      </c>
      <c r="I62" s="54">
        <v>99477</v>
      </c>
      <c r="J62" s="52">
        <v>1874</v>
      </c>
      <c r="K62" s="55">
        <v>0.56383409075259927</v>
      </c>
      <c r="L62" s="55">
        <v>0.32708892790745714</v>
      </c>
      <c r="M62" s="55">
        <v>8.6888039661227018E-2</v>
      </c>
      <c r="N62" s="55">
        <v>0.14985712318391517</v>
      </c>
      <c r="O62" s="55">
        <v>0</v>
      </c>
      <c r="P62" s="56">
        <v>0</v>
      </c>
      <c r="Q62" s="56">
        <v>0.42810111547200991</v>
      </c>
      <c r="R62" s="55">
        <v>8.0647937753907592E-3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x14ac:dyDescent="0.3">
      <c r="A63" s="20"/>
      <c r="B63" s="21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2016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5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2016</v>
      </c>
      <c r="B5" s="37">
        <f>'A-9 Money amt-% by State'!B5</f>
        <v>101911106</v>
      </c>
      <c r="C5" s="38">
        <f>'A-9 Money amt-% by State'!C5</f>
        <v>53729274</v>
      </c>
      <c r="D5" s="39">
        <f>'A-9 Money amt-% by State'!D5</f>
        <v>15358863</v>
      </c>
      <c r="E5" s="39">
        <f>'A-9 Money amt-% by State'!E5</f>
        <v>2010244</v>
      </c>
      <c r="F5" s="39">
        <f>'A-9 Money amt-% by State'!F5</f>
        <v>12932281</v>
      </c>
      <c r="G5" s="39">
        <f>'A-9 Money amt-% by State'!G5</f>
        <v>17865727</v>
      </c>
      <c r="H5" s="40">
        <f>'A-9 Money amt-% by State'!H5</f>
        <v>5562159</v>
      </c>
      <c r="I5" s="41">
        <f>'A-9 Money amt-% by State'!I5</f>
        <v>41717886</v>
      </c>
      <c r="J5" s="42">
        <f>'A-9 Money amt-% by State'!J5</f>
        <v>6463946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2015</v>
      </c>
      <c r="B6" s="37">
        <f>'A-9 Money amt-% by State'!B6</f>
        <v>96964406</v>
      </c>
      <c r="C6" s="38">
        <f>'A-9 Money amt-% by State'!C6</f>
        <v>52159495</v>
      </c>
      <c r="D6" s="39">
        <f>'A-9 Money amt-% by State'!D6</f>
        <v>15500469</v>
      </c>
      <c r="E6" s="39">
        <f>'A-9 Money amt-% by State'!E6</f>
        <v>2151256</v>
      </c>
      <c r="F6" s="39">
        <f>'A-9 Money amt-% by State'!F6</f>
        <v>12274864</v>
      </c>
      <c r="G6" s="39">
        <f>'A-9 Money amt-% by State'!G6</f>
        <v>17001312</v>
      </c>
      <c r="H6" s="40">
        <f>'A-9 Money amt-% by State'!H6</f>
        <v>5231594</v>
      </c>
      <c r="I6" s="41">
        <f>'A-9 Money amt-% by State'!I6</f>
        <v>38338333</v>
      </c>
      <c r="J6" s="38">
        <f>'A-9 Money amt-% by State'!J6</f>
        <v>6466578</v>
      </c>
    </row>
    <row r="7" spans="1:248" ht="14.4" thickBot="1" x14ac:dyDescent="0.35">
      <c r="A7" s="47">
        <f>'A-9 Money amt-% by State'!A7</f>
        <v>2014</v>
      </c>
      <c r="B7" s="37">
        <f>'A-9 Money amt-% by State'!B7</f>
        <v>94038915</v>
      </c>
      <c r="C7" s="38">
        <f>'A-9 Money amt-% by State'!C7</f>
        <v>50903682</v>
      </c>
      <c r="D7" s="39">
        <f>'A-9 Money amt-% by State'!D7</f>
        <v>15565727</v>
      </c>
      <c r="E7" s="39">
        <f>'A-9 Money amt-% by State'!E7</f>
        <v>2110171</v>
      </c>
      <c r="F7" s="39">
        <f>'A-9 Money amt-% by State'!F7</f>
        <v>11897360</v>
      </c>
      <c r="G7" s="39">
        <f>'A-9 Money amt-% by State'!G7</f>
        <v>16687317</v>
      </c>
      <c r="H7" s="40">
        <f>'A-9 Money amt-% by State'!H7</f>
        <v>4643107</v>
      </c>
      <c r="I7" s="41">
        <f>'A-9 Money amt-% by State'!I7</f>
        <v>36961470</v>
      </c>
      <c r="J7" s="38">
        <f>'A-9 Money amt-% by State'!J7</f>
        <v>6173763</v>
      </c>
    </row>
    <row r="8" spans="1:248" ht="14.4" thickBot="1" x14ac:dyDescent="0.35">
      <c r="A8" s="47">
        <f>'A-9 Money amt-% by State'!A8</f>
        <v>2013</v>
      </c>
      <c r="B8" s="37">
        <f>'A-9 Money amt-% by State'!B8</f>
        <v>92501893</v>
      </c>
      <c r="C8" s="38">
        <f>'A-9 Money amt-% by State'!C8</f>
        <v>51606996</v>
      </c>
      <c r="D8" s="39">
        <f>'A-9 Money amt-% by State'!D8</f>
        <v>16020240</v>
      </c>
      <c r="E8" s="39">
        <f>'A-9 Money amt-% by State'!E8</f>
        <v>2058417</v>
      </c>
      <c r="F8" s="39">
        <f>'A-9 Money amt-% by State'!F8</f>
        <v>10907232</v>
      </c>
      <c r="G8" s="39">
        <f>'A-9 Money amt-% by State'!G8</f>
        <v>17731576</v>
      </c>
      <c r="H8" s="40">
        <f>'A-9 Money amt-% by State'!H8</f>
        <v>4889531</v>
      </c>
      <c r="I8" s="41">
        <f>'A-9 Money amt-% by State'!I8</f>
        <v>34544649</v>
      </c>
      <c r="J8" s="38">
        <f>'A-9 Money amt-% by State'!J8</f>
        <v>6350248</v>
      </c>
    </row>
    <row r="9" spans="1:248" ht="14.4" thickBot="1" x14ac:dyDescent="0.35">
      <c r="A9" s="47">
        <f>'A-9 Money amt-% by State'!A9</f>
        <v>2012</v>
      </c>
      <c r="B9" s="37">
        <f>'A-9 Money amt-% by State'!B9</f>
        <v>90776521</v>
      </c>
      <c r="C9" s="38">
        <f>'A-9 Money amt-% by State'!C9</f>
        <v>52461447</v>
      </c>
      <c r="D9" s="39">
        <f>'A-9 Money amt-% by State'!D9</f>
        <v>16833084</v>
      </c>
      <c r="E9" s="39">
        <f>'A-9 Money amt-% by State'!E9</f>
        <v>2270367</v>
      </c>
      <c r="F9" s="39">
        <f>'A-9 Money amt-% by State'!F9</f>
        <v>11028010</v>
      </c>
      <c r="G9" s="39">
        <f>'A-9 Money amt-% by State'!G9</f>
        <v>17447980</v>
      </c>
      <c r="H9" s="40">
        <f>'A-9 Money amt-% by State'!H9</f>
        <v>4882006</v>
      </c>
      <c r="I9" s="41">
        <f>'A-9 Money amt-% by State'!I9</f>
        <v>32423473</v>
      </c>
      <c r="J9" s="38">
        <f>'A-9 Money amt-% by State'!J9</f>
        <v>5891601</v>
      </c>
    </row>
    <row r="10" spans="1:248" ht="14.4" thickBot="1" x14ac:dyDescent="0.35">
      <c r="A10" s="47">
        <f>'A-9 Money amt-% by State'!A10</f>
        <v>2011</v>
      </c>
      <c r="B10" s="37">
        <f>'A-9 Money amt-% by State'!B10</f>
        <v>87576960</v>
      </c>
      <c r="C10" s="38">
        <f>'A-9 Money amt-% by State'!C10</f>
        <v>50760210</v>
      </c>
      <c r="D10" s="39">
        <f>'A-9 Money amt-% by State'!D10</f>
        <v>16034234</v>
      </c>
      <c r="E10" s="39">
        <f>'A-9 Money amt-% by State'!E10</f>
        <v>2133969</v>
      </c>
      <c r="F10" s="39">
        <f>'A-9 Money amt-% by State'!F10</f>
        <v>11205645</v>
      </c>
      <c r="G10" s="39">
        <f>'A-9 Money amt-% by State'!G10</f>
        <v>16165247</v>
      </c>
      <c r="H10" s="40">
        <f>'A-9 Money amt-% by State'!H10</f>
        <v>5221115</v>
      </c>
      <c r="I10" s="41">
        <f>'A-9 Money amt-% by State'!I10</f>
        <v>31169197</v>
      </c>
      <c r="J10" s="38">
        <f>'A-9 Money amt-% by State'!J10</f>
        <v>5647553</v>
      </c>
    </row>
    <row r="11" spans="1:248" ht="13.5" customHeight="1" x14ac:dyDescent="0.3">
      <c r="A11" s="50" t="s">
        <v>3</v>
      </c>
      <c r="B11" s="51">
        <f>'A-9 Money amt-% by State'!B11</f>
        <v>842320</v>
      </c>
      <c r="C11" s="52">
        <f>'A-9 Money amt-% by State'!C11</f>
        <v>304034</v>
      </c>
      <c r="D11" s="52">
        <f>'A-9 Money amt-% by State'!D11</f>
        <v>79350</v>
      </c>
      <c r="E11" s="52">
        <f>'A-9 Money amt-% by State'!E11</f>
        <v>0</v>
      </c>
      <c r="F11" s="52">
        <f>'A-9 Money amt-% by State'!F11</f>
        <v>224684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538286</v>
      </c>
      <c r="J11" s="52">
        <f>'A-9 Money amt-% by State'!J11</f>
        <v>0</v>
      </c>
    </row>
    <row r="12" spans="1:248" ht="13.8" x14ac:dyDescent="0.3">
      <c r="A12" s="57" t="s">
        <v>4</v>
      </c>
      <c r="B12" s="51">
        <f>'A-9 Money amt-% by State'!B12</f>
        <v>1697834</v>
      </c>
      <c r="C12" s="52">
        <f>'A-9 Money amt-% by State'!C12</f>
        <v>689487</v>
      </c>
      <c r="D12" s="52">
        <f>'A-9 Money amt-% by State'!D12</f>
        <v>270965</v>
      </c>
      <c r="E12" s="52">
        <f>'A-9 Money amt-% by State'!E12</f>
        <v>76029</v>
      </c>
      <c r="F12" s="52">
        <f>'A-9 Money amt-% by State'!F12</f>
        <v>61980</v>
      </c>
      <c r="G12" s="52">
        <f>'A-9 Money amt-% by State'!G12</f>
        <v>162436</v>
      </c>
      <c r="H12" s="53">
        <f>'A-9 Money amt-% by State'!H12</f>
        <v>118077</v>
      </c>
      <c r="I12" s="54">
        <f>'A-9 Money amt-% by State'!I12</f>
        <v>948099</v>
      </c>
      <c r="J12" s="52">
        <f>'A-9 Money amt-% by State'!J12</f>
        <v>60248</v>
      </c>
    </row>
    <row r="13" spans="1:248" ht="13.8" x14ac:dyDescent="0.3">
      <c r="A13" s="57" t="s">
        <v>5</v>
      </c>
      <c r="B13" s="51">
        <f>'A-9 Money amt-% by State'!B13</f>
        <v>938155</v>
      </c>
      <c r="C13" s="52">
        <f>'A-9 Money amt-% by State'!C13</f>
        <v>660287</v>
      </c>
      <c r="D13" s="52">
        <f>'A-9 Money amt-% by State'!D13</f>
        <v>144294</v>
      </c>
      <c r="E13" s="52">
        <f>'A-9 Money amt-% by State'!E13</f>
        <v>10344</v>
      </c>
      <c r="F13" s="52">
        <f>'A-9 Money amt-% by State'!F13</f>
        <v>129749</v>
      </c>
      <c r="G13" s="52">
        <f>'A-9 Money amt-% by State'!G13</f>
        <v>375900</v>
      </c>
      <c r="H13" s="53">
        <f>'A-9 Money amt-% by State'!H13</f>
        <v>0</v>
      </c>
      <c r="I13" s="54">
        <f>'A-9 Money amt-% by State'!I13</f>
        <v>164796</v>
      </c>
      <c r="J13" s="52">
        <f>'A-9 Money amt-% by State'!J13</f>
        <v>113072</v>
      </c>
    </row>
    <row r="14" spans="1:248" s="2" customFormat="1" ht="14.4" thickBot="1" x14ac:dyDescent="0.35">
      <c r="A14" s="58" t="s">
        <v>6</v>
      </c>
      <c r="B14" s="51">
        <f>'A-9 Money amt-% by State'!B14</f>
        <v>1454571</v>
      </c>
      <c r="C14" s="52">
        <f>'A-9 Money amt-% by State'!C14</f>
        <v>654726</v>
      </c>
      <c r="D14" s="52">
        <f>'A-9 Money amt-% by State'!D14</f>
        <v>282229</v>
      </c>
      <c r="E14" s="52">
        <f>'A-9 Money amt-% by State'!E14</f>
        <v>36468</v>
      </c>
      <c r="F14" s="52">
        <f>'A-9 Money amt-% by State'!F14</f>
        <v>116668</v>
      </c>
      <c r="G14" s="52">
        <f>'A-9 Money amt-% by State'!G14</f>
        <v>219361</v>
      </c>
      <c r="H14" s="53">
        <f>'A-9 Money amt-% by State'!H14</f>
        <v>0</v>
      </c>
      <c r="I14" s="54">
        <f>'A-9 Money amt-% by State'!I14</f>
        <v>799845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">
        <v>7</v>
      </c>
      <c r="B15" s="60">
        <f>'A-9 Money amt-% by State'!B15</f>
        <v>11651154</v>
      </c>
      <c r="C15" s="61">
        <f>'A-9 Money amt-% by State'!C15</f>
        <v>3922489</v>
      </c>
      <c r="D15" s="61">
        <f>'A-9 Money amt-% by State'!D15</f>
        <v>1543350</v>
      </c>
      <c r="E15" s="61">
        <f>'A-9 Money amt-% by State'!E15</f>
        <v>368848</v>
      </c>
      <c r="F15" s="61">
        <f>'A-9 Money amt-% by State'!F15</f>
        <v>820646</v>
      </c>
      <c r="G15" s="61">
        <f>'A-9 Money amt-% by State'!G15</f>
        <v>1189645</v>
      </c>
      <c r="H15" s="62">
        <f>'A-9 Money amt-% by State'!H15</f>
        <v>0</v>
      </c>
      <c r="I15" s="63">
        <f>'A-9 Money amt-% by State'!I15</f>
        <v>5953461</v>
      </c>
      <c r="J15" s="61">
        <f>'A-9 Money amt-% by State'!J15</f>
        <v>1775204</v>
      </c>
    </row>
    <row r="16" spans="1:248" ht="14.4" thickTop="1" x14ac:dyDescent="0.3">
      <c r="A16" s="57" t="s">
        <v>8</v>
      </c>
      <c r="B16" s="51">
        <f>'A-9 Money amt-% by State'!B16</f>
        <v>3016615</v>
      </c>
      <c r="C16" s="52">
        <f>'A-9 Money amt-% by State'!C16</f>
        <v>1391403</v>
      </c>
      <c r="D16" s="52">
        <f>'A-9 Money amt-% by State'!D16</f>
        <v>238429</v>
      </c>
      <c r="E16" s="52">
        <f>'A-9 Money amt-% by State'!E16</f>
        <v>58330</v>
      </c>
      <c r="F16" s="52">
        <f>'A-9 Money amt-% by State'!F16</f>
        <v>182881</v>
      </c>
      <c r="G16" s="52">
        <f>'A-9 Money amt-% by State'!G16</f>
        <v>894609</v>
      </c>
      <c r="H16" s="53">
        <f>'A-9 Money amt-% by State'!H16</f>
        <v>17154</v>
      </c>
      <c r="I16" s="54">
        <f>'A-9 Money amt-% by State'!I16</f>
        <v>1358445</v>
      </c>
      <c r="J16" s="52">
        <f>'A-9 Money amt-% by State'!J16</f>
        <v>266767</v>
      </c>
    </row>
    <row r="17" spans="1:248" ht="13.8" x14ac:dyDescent="0.3">
      <c r="A17" s="58" t="s">
        <v>9</v>
      </c>
      <c r="B17" s="51">
        <f>'A-9 Money amt-% by State'!B17</f>
        <v>2311329</v>
      </c>
      <c r="C17" s="52">
        <f>'A-9 Money amt-% by State'!C17</f>
        <v>482030</v>
      </c>
      <c r="D17" s="52">
        <f>'A-9 Money amt-% by State'!D17</f>
        <v>201204</v>
      </c>
      <c r="E17" s="52">
        <f>'A-9 Money amt-% by State'!E17</f>
        <v>0</v>
      </c>
      <c r="F17" s="52">
        <f>'A-9 Money amt-% by State'!F17</f>
        <v>280826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1829299</v>
      </c>
      <c r="J17" s="52">
        <f>'A-9 Money amt-% by State'!J17</f>
        <v>0</v>
      </c>
    </row>
    <row r="18" spans="1:248" ht="13.8" x14ac:dyDescent="0.3">
      <c r="A18" s="58" t="s">
        <v>10</v>
      </c>
      <c r="B18" s="51">
        <f>'A-9 Money amt-% by State'!B18</f>
        <v>625973</v>
      </c>
      <c r="C18" s="52">
        <f>'A-9 Money amt-% by State'!C18</f>
        <v>178629</v>
      </c>
      <c r="D18" s="52">
        <f>'A-9 Money amt-% by State'!D18</f>
        <v>78629</v>
      </c>
      <c r="E18" s="52">
        <f>'A-9 Money amt-% by State'!E18</f>
        <v>0</v>
      </c>
      <c r="F18" s="52">
        <f>'A-9 Money amt-% by State'!F18</f>
        <v>0</v>
      </c>
      <c r="G18" s="52">
        <f>'A-9 Money amt-% by State'!G18</f>
        <v>0</v>
      </c>
      <c r="H18" s="53">
        <f>'A-9 Money amt-% by State'!H18</f>
        <v>100000</v>
      </c>
      <c r="I18" s="54">
        <f>'A-9 Money amt-% by State'!I18</f>
        <v>447344</v>
      </c>
      <c r="J18" s="52">
        <f>'A-9 Money amt-% by State'!J18</f>
        <v>0</v>
      </c>
    </row>
    <row r="19" spans="1:248" s="2" customFormat="1" ht="14.4" thickBot="1" x14ac:dyDescent="0.35">
      <c r="A19" s="57" t="s">
        <v>11</v>
      </c>
      <c r="B19" s="51">
        <f>'A-9 Money amt-% by State'!B19</f>
        <v>488498</v>
      </c>
      <c r="C19" s="52">
        <f>'A-9 Money amt-% by State'!C19</f>
        <v>303158</v>
      </c>
      <c r="D19" s="52">
        <f>'A-9 Money amt-% by State'!D19</f>
        <v>54971</v>
      </c>
      <c r="E19" s="52">
        <f>'A-9 Money amt-% by State'!E19</f>
        <v>16797</v>
      </c>
      <c r="F19" s="52">
        <f>'A-9 Money amt-% by State'!F19</f>
        <v>231390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185340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">
        <v>12</v>
      </c>
      <c r="B20" s="60">
        <f>'A-9 Money amt-% by State'!B20</f>
        <v>2871760</v>
      </c>
      <c r="C20" s="61">
        <f>'A-9 Money amt-% by State'!C20</f>
        <v>1578995</v>
      </c>
      <c r="D20" s="61">
        <f>'A-9 Money amt-% by State'!D20</f>
        <v>1174335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1292765</v>
      </c>
      <c r="J20" s="61">
        <f>'A-9 Money amt-% by State'!J20</f>
        <v>0</v>
      </c>
    </row>
    <row r="21" spans="1:248" ht="14.4" thickTop="1" x14ac:dyDescent="0.3">
      <c r="A21" s="57" t="s">
        <v>13</v>
      </c>
      <c r="B21" s="51">
        <f>'A-9 Money amt-% by State'!B21</f>
        <v>3014500</v>
      </c>
      <c r="C21" s="52">
        <f>'A-9 Money amt-% by State'!C21</f>
        <v>1516431</v>
      </c>
      <c r="D21" s="52">
        <f>'A-9 Money amt-% by State'!D21</f>
        <v>446645</v>
      </c>
      <c r="E21" s="52">
        <f>'A-9 Money amt-% by State'!E21</f>
        <v>0</v>
      </c>
      <c r="F21" s="52">
        <f>'A-9 Money amt-% by State'!F21</f>
        <v>244260</v>
      </c>
      <c r="G21" s="52">
        <f>'A-9 Money amt-% by State'!G21</f>
        <v>801985</v>
      </c>
      <c r="H21" s="53">
        <f>'A-9 Money amt-% by State'!H21</f>
        <v>23541</v>
      </c>
      <c r="I21" s="54">
        <f>'A-9 Money amt-% by State'!I21</f>
        <v>1377649</v>
      </c>
      <c r="J21" s="52">
        <f>'A-9 Money amt-% by State'!J21</f>
        <v>120420</v>
      </c>
    </row>
    <row r="22" spans="1:248" ht="13.8" x14ac:dyDescent="0.3">
      <c r="A22" s="57" t="s">
        <v>14</v>
      </c>
      <c r="B22" s="51">
        <f>'A-9 Money amt-% by State'!B22</f>
        <v>176850</v>
      </c>
      <c r="C22" s="52">
        <f>'A-9 Money amt-% by State'!C22</f>
        <v>153074</v>
      </c>
      <c r="D22" s="52">
        <f>'A-9 Money amt-% by State'!D22</f>
        <v>79188</v>
      </c>
      <c r="E22" s="52">
        <f>'A-9 Money amt-% by State'!E22</f>
        <v>25883</v>
      </c>
      <c r="F22" s="52">
        <f>'A-9 Money amt-% by State'!F22</f>
        <v>48003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23776</v>
      </c>
      <c r="J22" s="52">
        <f>'A-9 Money amt-% by State'!J22</f>
        <v>0</v>
      </c>
    </row>
    <row r="23" spans="1:248" ht="13.8" x14ac:dyDescent="0.3">
      <c r="A23" s="58" t="s">
        <v>15</v>
      </c>
      <c r="B23" s="51">
        <f>'A-9 Money amt-% by State'!B23</f>
        <v>1367076</v>
      </c>
      <c r="C23" s="52">
        <f>'A-9 Money amt-% by State'!C23</f>
        <v>395732</v>
      </c>
      <c r="D23" s="52">
        <f>'A-9 Money amt-% by State'!D23</f>
        <v>159800</v>
      </c>
      <c r="E23" s="52">
        <f>'A-9 Money amt-% by State'!E23</f>
        <v>0</v>
      </c>
      <c r="F23" s="52">
        <f>'A-9 Money amt-% by State'!F23</f>
        <v>189772</v>
      </c>
      <c r="G23" s="52">
        <f>'A-9 Money amt-% by State'!G23</f>
        <v>0</v>
      </c>
      <c r="H23" s="53">
        <f>'A-9 Money amt-% by State'!H23</f>
        <v>46160</v>
      </c>
      <c r="I23" s="54">
        <f>'A-9 Money amt-% by State'!I23</f>
        <v>971344</v>
      </c>
      <c r="J23" s="52">
        <f>'A-9 Money amt-% by State'!J23</f>
        <v>0</v>
      </c>
    </row>
    <row r="24" spans="1:248" s="2" customFormat="1" ht="14.4" thickBot="1" x14ac:dyDescent="0.35">
      <c r="A24" s="57" t="s">
        <v>16</v>
      </c>
      <c r="B24" s="51">
        <f>'A-9 Money amt-% by State'!B24</f>
        <v>610584</v>
      </c>
      <c r="C24" s="52">
        <f>'A-9 Money amt-% by State'!C24</f>
        <v>289300</v>
      </c>
      <c r="D24" s="52">
        <f>'A-9 Money amt-% by State'!D24</f>
        <v>75864</v>
      </c>
      <c r="E24" s="52">
        <f>'A-9 Money amt-% by State'!E24</f>
        <v>0</v>
      </c>
      <c r="F24" s="52">
        <f>'A-9 Money amt-% by State'!F24</f>
        <v>88664</v>
      </c>
      <c r="G24" s="52">
        <f>'A-9 Money amt-% by State'!G24</f>
        <v>124772</v>
      </c>
      <c r="H24" s="53">
        <f>'A-9 Money amt-% by State'!H24</f>
        <v>0</v>
      </c>
      <c r="I24" s="54">
        <f>'A-9 Money amt-% by State'!I24</f>
        <v>321284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">
        <v>17</v>
      </c>
      <c r="B25" s="60">
        <f>'A-9 Money amt-% by State'!B25</f>
        <v>4306135</v>
      </c>
      <c r="C25" s="61">
        <f>'A-9 Money amt-% by State'!C25</f>
        <v>2669516</v>
      </c>
      <c r="D25" s="61">
        <f>'A-9 Money amt-% by State'!D25</f>
        <v>512703</v>
      </c>
      <c r="E25" s="61">
        <f>'A-9 Money amt-% by State'!E25</f>
        <v>200185</v>
      </c>
      <c r="F25" s="61">
        <f>'A-9 Money amt-% by State'!F25</f>
        <v>1956628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1188838</v>
      </c>
      <c r="J25" s="61">
        <f>'A-9 Money amt-% by State'!J25</f>
        <v>447781</v>
      </c>
    </row>
    <row r="26" spans="1:248" ht="14.4" thickTop="1" x14ac:dyDescent="0.3">
      <c r="A26" s="57" t="s">
        <v>18</v>
      </c>
      <c r="B26" s="51">
        <f>'A-9 Money amt-% by State'!B26</f>
        <v>909957</v>
      </c>
      <c r="C26" s="52">
        <f>'A-9 Money amt-% by State'!C26</f>
        <v>600639</v>
      </c>
      <c r="D26" s="52">
        <f>'A-9 Money amt-% by State'!D26</f>
        <v>328689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271950</v>
      </c>
      <c r="H26" s="53">
        <f>'A-9 Money amt-% by State'!H26</f>
        <v>0</v>
      </c>
      <c r="I26" s="54">
        <f>'A-9 Money amt-% by State'!I26</f>
        <v>274143</v>
      </c>
      <c r="J26" s="52">
        <f>'A-9 Money amt-% by State'!J26</f>
        <v>35175</v>
      </c>
    </row>
    <row r="27" spans="1:248" ht="13.8" x14ac:dyDescent="0.3">
      <c r="A27" s="58" t="s">
        <v>19</v>
      </c>
      <c r="B27" s="51">
        <f>'A-9 Money amt-% by State'!B27</f>
        <v>717443</v>
      </c>
      <c r="C27" s="52">
        <f>'A-9 Money amt-% by State'!C27</f>
        <v>454150</v>
      </c>
      <c r="D27" s="52">
        <f>'A-9 Money amt-% by State'!D27</f>
        <v>135988</v>
      </c>
      <c r="E27" s="52">
        <f>'A-9 Money amt-% by State'!E27</f>
        <v>0</v>
      </c>
      <c r="F27" s="52">
        <f>'A-9 Money amt-% by State'!F27</f>
        <v>149162</v>
      </c>
      <c r="G27" s="52">
        <f>'A-9 Money amt-% by State'!G27</f>
        <v>0</v>
      </c>
      <c r="H27" s="53">
        <f>'A-9 Money amt-% by State'!H27</f>
        <v>169000</v>
      </c>
      <c r="I27" s="54">
        <f>'A-9 Money amt-% by State'!I27</f>
        <v>263293</v>
      </c>
      <c r="J27" s="52">
        <f>'A-9 Money amt-% by State'!J27</f>
        <v>0</v>
      </c>
    </row>
    <row r="28" spans="1:248" ht="13.8" x14ac:dyDescent="0.3">
      <c r="A28" s="57" t="s">
        <v>55</v>
      </c>
      <c r="B28" s="51">
        <f>'A-9 Money amt-% by State'!B28</f>
        <v>1756275</v>
      </c>
      <c r="C28" s="52">
        <f>'A-9 Money amt-% by State'!C28</f>
        <v>636482</v>
      </c>
      <c r="D28" s="52">
        <f>'A-9 Money amt-% by State'!D28</f>
        <v>113705</v>
      </c>
      <c r="E28" s="52">
        <f>'A-9 Money amt-% by State'!E28</f>
        <v>61536</v>
      </c>
      <c r="F28" s="52">
        <f>'A-9 Money amt-% by State'!F28</f>
        <v>104600</v>
      </c>
      <c r="G28" s="52">
        <f>'A-9 Money amt-% by State'!G28</f>
        <v>356641</v>
      </c>
      <c r="H28" s="53">
        <f>'A-9 Money amt-% by State'!H28</f>
        <v>0</v>
      </c>
      <c r="I28" s="54">
        <f>'A-9 Money amt-% by State'!I28</f>
        <v>1062622</v>
      </c>
      <c r="J28" s="52">
        <f>'A-9 Money amt-% by State'!J28</f>
        <v>57171</v>
      </c>
    </row>
    <row r="29" spans="1:248" s="2" customFormat="1" ht="14.4" thickBot="1" x14ac:dyDescent="0.35">
      <c r="A29" s="57" t="s">
        <v>20</v>
      </c>
      <c r="B29" s="51">
        <f>'A-9 Money amt-% by State'!B29</f>
        <v>1132911</v>
      </c>
      <c r="C29" s="52">
        <f>'A-9 Money amt-% by State'!C29</f>
        <v>849605</v>
      </c>
      <c r="D29" s="52">
        <f>'A-9 Money amt-% by State'!D29</f>
        <v>211605</v>
      </c>
      <c r="E29" s="52">
        <f>'A-9 Money amt-% by State'!E29</f>
        <v>0</v>
      </c>
      <c r="F29" s="52">
        <f>'A-9 Money amt-% by State'!F29</f>
        <v>101500</v>
      </c>
      <c r="G29" s="52">
        <f>'A-9 Money amt-% by State'!G29</f>
        <v>536500</v>
      </c>
      <c r="H29" s="53">
        <f>'A-9 Money amt-% by State'!H29</f>
        <v>0</v>
      </c>
      <c r="I29" s="54">
        <f>'A-9 Money amt-% by State'!I29</f>
        <v>264264</v>
      </c>
      <c r="J29" s="52">
        <f>'A-9 Money amt-% by State'!J29</f>
        <v>19042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">
        <v>21</v>
      </c>
      <c r="B30" s="60">
        <f>'A-9 Money amt-% by State'!B30</f>
        <v>2709060</v>
      </c>
      <c r="C30" s="61">
        <f>'A-9 Money amt-% by State'!C30</f>
        <v>2203581</v>
      </c>
      <c r="D30" s="61">
        <f>'A-9 Money amt-% by State'!D30</f>
        <v>332779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1570802</v>
      </c>
      <c r="H30" s="62">
        <f>'A-9 Money amt-% by State'!H30</f>
        <v>0</v>
      </c>
      <c r="I30" s="63">
        <f>'A-9 Money amt-% by State'!I30</f>
        <v>294544</v>
      </c>
      <c r="J30" s="61">
        <f>'A-9 Money amt-% by State'!J30</f>
        <v>210935</v>
      </c>
    </row>
    <row r="31" spans="1:248" ht="14.4" thickTop="1" x14ac:dyDescent="0.3">
      <c r="A31" s="58" t="s">
        <v>22</v>
      </c>
      <c r="B31" s="51">
        <f>'A-9 Money amt-% by State'!B31</f>
        <v>2330034</v>
      </c>
      <c r="C31" s="52">
        <f>'A-9 Money amt-% by State'!C31</f>
        <v>642388</v>
      </c>
      <c r="D31" s="52">
        <f>'A-9 Money amt-% by State'!D31</f>
        <v>273601</v>
      </c>
      <c r="E31" s="52">
        <f>'A-9 Money amt-% by State'!E31</f>
        <v>78087</v>
      </c>
      <c r="F31" s="52">
        <f>'A-9 Money amt-% by State'!F31</f>
        <v>125000</v>
      </c>
      <c r="G31" s="52">
        <f>'A-9 Money amt-% by State'!G31</f>
        <v>165700</v>
      </c>
      <c r="H31" s="53">
        <f>'A-9 Money amt-% by State'!H31</f>
        <v>0</v>
      </c>
      <c r="I31" s="54">
        <f>'A-9 Money amt-% by State'!I31</f>
        <v>1369596</v>
      </c>
      <c r="J31" s="52">
        <f>'A-9 Money amt-% by State'!J31</f>
        <v>318050</v>
      </c>
    </row>
    <row r="32" spans="1:248" ht="13.8" x14ac:dyDescent="0.3">
      <c r="A32" s="67" t="s">
        <v>23</v>
      </c>
      <c r="B32" s="51">
        <f>'A-9 Money amt-% by State'!B32</f>
        <v>1022084</v>
      </c>
      <c r="C32" s="52">
        <f>'A-9 Money amt-% by State'!C32</f>
        <v>488024</v>
      </c>
      <c r="D32" s="52">
        <f>'A-9 Money amt-% by State'!D32</f>
        <v>79979</v>
      </c>
      <c r="E32" s="52">
        <f>'A-9 Money amt-% by State'!E32</f>
        <v>11672</v>
      </c>
      <c r="F32" s="52">
        <f>'A-9 Money amt-% by State'!F32</f>
        <v>104872</v>
      </c>
      <c r="G32" s="52">
        <f>'A-9 Money amt-% by State'!G32</f>
        <v>0</v>
      </c>
      <c r="H32" s="53">
        <f>'A-9 Money amt-% by State'!H32</f>
        <v>291501</v>
      </c>
      <c r="I32" s="54">
        <f>'A-9 Money amt-% by State'!I32</f>
        <v>533297</v>
      </c>
      <c r="J32" s="52">
        <f>'A-9 Money amt-% by State'!J32</f>
        <v>763</v>
      </c>
    </row>
    <row r="33" spans="1:248" ht="13.8" x14ac:dyDescent="0.3">
      <c r="A33" s="58" t="s">
        <v>24</v>
      </c>
      <c r="B33" s="51">
        <f>'A-9 Money amt-% by State'!B33</f>
        <v>1662844</v>
      </c>
      <c r="C33" s="52">
        <f>'A-9 Money amt-% by State'!C33</f>
        <v>804135</v>
      </c>
      <c r="D33" s="52">
        <f>'A-9 Money amt-% by State'!D33</f>
        <v>473915</v>
      </c>
      <c r="E33" s="52">
        <f>'A-9 Money amt-% by State'!E33</f>
        <v>82000</v>
      </c>
      <c r="F33" s="52">
        <f>'A-9 Money amt-% by State'!F33</f>
        <v>111235</v>
      </c>
      <c r="G33" s="52">
        <f>'A-9 Money amt-% by State'!G33</f>
        <v>136985</v>
      </c>
      <c r="H33" s="53">
        <f>'A-9 Money amt-% by State'!H33</f>
        <v>0</v>
      </c>
      <c r="I33" s="54">
        <f>'A-9 Money amt-% by State'!I33</f>
        <v>822358</v>
      </c>
      <c r="J33" s="52">
        <f>'A-9 Money amt-% by State'!J33</f>
        <v>36351</v>
      </c>
    </row>
    <row r="34" spans="1:248" s="2" customFormat="1" ht="14.4" thickBot="1" x14ac:dyDescent="0.35">
      <c r="A34" s="58" t="s">
        <v>25</v>
      </c>
      <c r="B34" s="51">
        <f>'A-9 Money amt-% by State'!B34</f>
        <v>2074627</v>
      </c>
      <c r="C34" s="52">
        <f>'A-9 Money amt-% by State'!C34</f>
        <v>1425606</v>
      </c>
      <c r="D34" s="52">
        <f>'A-9 Money amt-% by State'!D34</f>
        <v>259171</v>
      </c>
      <c r="E34" s="52">
        <f>'A-9 Money amt-% by State'!E34</f>
        <v>0</v>
      </c>
      <c r="F34" s="52">
        <f>'A-9 Money amt-% by State'!F34</f>
        <v>1166435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582024</v>
      </c>
      <c r="J34" s="52">
        <f>'A-9 Money amt-% by State'!J34</f>
        <v>66997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">
        <v>26</v>
      </c>
      <c r="B35" s="60">
        <f>'A-9 Money amt-% by State'!B35</f>
        <v>1152632</v>
      </c>
      <c r="C35" s="61">
        <f>'A-9 Money amt-% by State'!C35</f>
        <v>962144</v>
      </c>
      <c r="D35" s="61">
        <f>'A-9 Money amt-% by State'!D35</f>
        <v>306888</v>
      </c>
      <c r="E35" s="61">
        <f>'A-9 Money amt-% by State'!E35</f>
        <v>100125</v>
      </c>
      <c r="F35" s="61">
        <f>'A-9 Money amt-% by State'!F35</f>
        <v>67681</v>
      </c>
      <c r="G35" s="61">
        <f>'A-9 Money amt-% by State'!G35</f>
        <v>487450</v>
      </c>
      <c r="H35" s="62">
        <f>'A-9 Money amt-% by State'!H35</f>
        <v>0</v>
      </c>
      <c r="I35" s="63">
        <f>'A-9 Money amt-% by State'!I35</f>
        <v>125617</v>
      </c>
      <c r="J35" s="61">
        <f>'A-9 Money amt-% by State'!J35</f>
        <v>64871</v>
      </c>
    </row>
    <row r="36" spans="1:248" ht="14.4" thickTop="1" x14ac:dyDescent="0.3">
      <c r="A36" s="58" t="s">
        <v>27</v>
      </c>
      <c r="B36" s="51">
        <f>'A-9 Money amt-% by State'!B36</f>
        <v>1192350</v>
      </c>
      <c r="C36" s="52">
        <f>'A-9 Money amt-% by State'!C36</f>
        <v>1015129</v>
      </c>
      <c r="D36" s="52">
        <f>'A-9 Money amt-% by State'!D36</f>
        <v>154615</v>
      </c>
      <c r="E36" s="52">
        <f>'A-9 Money amt-% by State'!E36</f>
        <v>11490</v>
      </c>
      <c r="F36" s="52">
        <f>'A-9 Money amt-% by State'!F36</f>
        <v>60000</v>
      </c>
      <c r="G36" s="52">
        <f>'A-9 Money amt-% by State'!G36</f>
        <v>623430</v>
      </c>
      <c r="H36" s="53">
        <f>'A-9 Money amt-% by State'!H36</f>
        <v>165594</v>
      </c>
      <c r="I36" s="54">
        <f>'A-9 Money amt-% by State'!I36</f>
        <v>52279</v>
      </c>
      <c r="J36" s="52">
        <f>'A-9 Money amt-% by State'!J36</f>
        <v>124942</v>
      </c>
    </row>
    <row r="37" spans="1:248" ht="13.8" x14ac:dyDescent="0.3">
      <c r="A37" s="57" t="s">
        <v>28</v>
      </c>
      <c r="B37" s="51">
        <f>'A-9 Money amt-% by State'!B37</f>
        <v>1069174</v>
      </c>
      <c r="C37" s="52">
        <f>'A-9 Money amt-% by State'!C37</f>
        <v>538262</v>
      </c>
      <c r="D37" s="52">
        <f>'A-9 Money amt-% by State'!D37</f>
        <v>79066</v>
      </c>
      <c r="E37" s="52">
        <f>'A-9 Money amt-% by State'!E37</f>
        <v>0</v>
      </c>
      <c r="F37" s="52">
        <f>'A-9 Money amt-% by State'!F37</f>
        <v>149283</v>
      </c>
      <c r="G37" s="52">
        <f>'A-9 Money amt-% by State'!G37</f>
        <v>309913</v>
      </c>
      <c r="H37" s="53">
        <f>'A-9 Money amt-% by State'!H37</f>
        <v>0</v>
      </c>
      <c r="I37" s="54">
        <f>'A-9 Money amt-% by State'!I37</f>
        <v>506105</v>
      </c>
      <c r="J37" s="52">
        <f>'A-9 Money amt-% by State'!J37</f>
        <v>24807</v>
      </c>
    </row>
    <row r="38" spans="1:248" ht="13.8" x14ac:dyDescent="0.3">
      <c r="A38" s="58" t="s">
        <v>29</v>
      </c>
      <c r="B38" s="51">
        <f>'A-9 Money amt-% by State'!B38</f>
        <v>3902744</v>
      </c>
      <c r="C38" s="52">
        <f>'A-9 Money amt-% by State'!C38</f>
        <v>2836411</v>
      </c>
      <c r="D38" s="52">
        <f>'A-9 Money amt-% by State'!D38</f>
        <v>285508</v>
      </c>
      <c r="E38" s="52">
        <f>'A-9 Money amt-% by State'!E38</f>
        <v>123935</v>
      </c>
      <c r="F38" s="52">
        <f>'A-9 Money amt-% by State'!F38</f>
        <v>289224</v>
      </c>
      <c r="G38" s="52">
        <f>'A-9 Money amt-% by State'!G38</f>
        <v>2137744</v>
      </c>
      <c r="H38" s="53">
        <f>'A-9 Money amt-% by State'!H38</f>
        <v>0</v>
      </c>
      <c r="I38" s="54">
        <f>'A-9 Money amt-% by State'!I38</f>
        <v>724674</v>
      </c>
      <c r="J38" s="52">
        <f>'A-9 Money amt-% by State'!J38</f>
        <v>341659</v>
      </c>
    </row>
    <row r="39" spans="1:248" s="2" customFormat="1" ht="14.4" thickBot="1" x14ac:dyDescent="0.35">
      <c r="A39" s="58" t="s">
        <v>30</v>
      </c>
      <c r="B39" s="51">
        <f>'A-9 Money amt-% by State'!B39</f>
        <v>407132</v>
      </c>
      <c r="C39" s="52">
        <f>'A-9 Money amt-% by State'!C39</f>
        <v>153460</v>
      </c>
      <c r="D39" s="52">
        <f>'A-9 Money amt-% by State'!D39</f>
        <v>23460</v>
      </c>
      <c r="E39" s="52">
        <f>'A-9 Money amt-% by State'!E39</f>
        <v>0</v>
      </c>
      <c r="F39" s="52">
        <f>'A-9 Money amt-% by State'!F39</f>
        <v>130000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253672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">
        <v>31</v>
      </c>
      <c r="B40" s="60">
        <f>'A-9 Money amt-% by State'!B40</f>
        <v>279811</v>
      </c>
      <c r="C40" s="61">
        <f>'A-9 Money amt-% by State'!C40</f>
        <v>248162</v>
      </c>
      <c r="D40" s="61">
        <f>'A-9 Money amt-% by State'!D40</f>
        <v>88480</v>
      </c>
      <c r="E40" s="61">
        <f>'A-9 Money amt-% by State'!E40</f>
        <v>0</v>
      </c>
      <c r="F40" s="61">
        <f>'A-9 Money amt-% by State'!F40</f>
        <v>159682</v>
      </c>
      <c r="G40" s="61">
        <f>'A-9 Money amt-% by State'!G40</f>
        <v>0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16649</v>
      </c>
    </row>
    <row r="41" spans="1:248" ht="14.4" thickTop="1" x14ac:dyDescent="0.3">
      <c r="A41" s="57" t="s">
        <v>32</v>
      </c>
      <c r="B41" s="51">
        <f>'A-9 Money amt-% by State'!B41</f>
        <v>564449</v>
      </c>
      <c r="C41" s="52">
        <f>'A-9 Money amt-% by State'!C41</f>
        <v>312636</v>
      </c>
      <c r="D41" s="52">
        <f>'A-9 Money amt-% by State'!D41</f>
        <v>79188</v>
      </c>
      <c r="E41" s="52">
        <f>'A-9 Money amt-% by State'!E41</f>
        <v>23759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209689</v>
      </c>
      <c r="I41" s="54">
        <f>'A-9 Money amt-% by State'!I41</f>
        <v>251813</v>
      </c>
      <c r="J41" s="52">
        <f>'A-9 Money amt-% by State'!J41</f>
        <v>0</v>
      </c>
    </row>
    <row r="42" spans="1:248" ht="13.8" x14ac:dyDescent="0.3">
      <c r="A42" s="58" t="s">
        <v>33</v>
      </c>
      <c r="B42" s="51">
        <f>'A-9 Money amt-% by State'!B42</f>
        <v>2721522</v>
      </c>
      <c r="C42" s="52">
        <f>'A-9 Money amt-% by State'!C42</f>
        <v>1059476</v>
      </c>
      <c r="D42" s="52">
        <f>'A-9 Money amt-% by State'!D42</f>
        <v>408357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651119</v>
      </c>
      <c r="I42" s="54">
        <f>'A-9 Money amt-% by State'!I42</f>
        <v>1662046</v>
      </c>
      <c r="J42" s="52">
        <f>'A-9 Money amt-% by State'!J42</f>
        <v>0</v>
      </c>
    </row>
    <row r="43" spans="1:248" ht="13.8" x14ac:dyDescent="0.3">
      <c r="A43" s="58" t="s">
        <v>34</v>
      </c>
      <c r="B43" s="51">
        <f>'A-9 Money amt-% by State'!B43</f>
        <v>757395</v>
      </c>
      <c r="C43" s="52">
        <f>'A-9 Money amt-% by State'!C43</f>
        <v>476712</v>
      </c>
      <c r="D43" s="52">
        <f>'A-9 Money amt-% by State'!D43</f>
        <v>102848</v>
      </c>
      <c r="E43" s="52">
        <f>'A-9 Money amt-% by State'!E43</f>
        <v>26393</v>
      </c>
      <c r="F43" s="52">
        <f>'A-9 Money amt-% by State'!F43</f>
        <v>347471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280683</v>
      </c>
      <c r="J43" s="52">
        <f>'A-9 Money amt-% by State'!J43</f>
        <v>0</v>
      </c>
    </row>
    <row r="44" spans="1:248" s="2" customFormat="1" ht="14.4" thickBot="1" x14ac:dyDescent="0.35">
      <c r="A44" s="57" t="s">
        <v>35</v>
      </c>
      <c r="B44" s="51">
        <f>'A-9 Money amt-% by State'!B44</f>
        <v>1311084</v>
      </c>
      <c r="C44" s="52">
        <f>'A-9 Money amt-% by State'!C44</f>
        <v>614961</v>
      </c>
      <c r="D44" s="52">
        <f>'A-9 Money amt-% by State'!D44</f>
        <v>87197</v>
      </c>
      <c r="E44" s="52">
        <f>'A-9 Money amt-% by State'!E44</f>
        <v>33960</v>
      </c>
      <c r="F44" s="52">
        <f>'A-9 Money amt-% by State'!F44</f>
        <v>488917</v>
      </c>
      <c r="G44" s="52">
        <f>'A-9 Money amt-% by State'!G44</f>
        <v>0</v>
      </c>
      <c r="H44" s="53">
        <f>'A-9 Money amt-% by State'!H44</f>
        <v>4887</v>
      </c>
      <c r="I44" s="54">
        <f>'A-9 Money amt-% by State'!I44</f>
        <v>696123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">
        <v>36</v>
      </c>
      <c r="B45" s="60">
        <f>'A-9 Money amt-% by State'!B45</f>
        <v>2894093</v>
      </c>
      <c r="C45" s="61">
        <f>'A-9 Money amt-% by State'!C45</f>
        <v>2628169</v>
      </c>
      <c r="D45" s="61">
        <f>'A-9 Money amt-% by State'!D45</f>
        <v>1235999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93170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36688</v>
      </c>
    </row>
    <row r="46" spans="1:248" ht="14.4" thickTop="1" x14ac:dyDescent="0.3">
      <c r="A46" s="57" t="s">
        <v>37</v>
      </c>
      <c r="B46" s="51">
        <f>'A-9 Money amt-% by State'!B46</f>
        <v>8070937</v>
      </c>
      <c r="C46" s="52">
        <f>'A-9 Money amt-% by State'!C46</f>
        <v>5775348</v>
      </c>
      <c r="D46" s="52">
        <f>'A-9 Money amt-% by State'!D46</f>
        <v>590142</v>
      </c>
      <c r="E46" s="52">
        <f>'A-9 Money amt-% by State'!E46</f>
        <v>197185</v>
      </c>
      <c r="F46" s="52">
        <f>'A-9 Money amt-% by State'!F46</f>
        <v>836359</v>
      </c>
      <c r="G46" s="52">
        <f>'A-9 Money amt-% by State'!G46</f>
        <v>2131435</v>
      </c>
      <c r="H46" s="53">
        <f>'A-9 Money amt-% by State'!H46</f>
        <v>2020227</v>
      </c>
      <c r="I46" s="54">
        <f>'A-9 Money amt-% by State'!I46</f>
        <v>1744576</v>
      </c>
      <c r="J46" s="52">
        <f>'A-9 Money amt-% by State'!J46</f>
        <v>551013</v>
      </c>
    </row>
    <row r="47" spans="1:248" ht="13.8" x14ac:dyDescent="0.3">
      <c r="A47" s="57" t="s">
        <v>38</v>
      </c>
      <c r="B47" s="51">
        <f>'A-9 Money amt-% by State'!B47</f>
        <v>1884833</v>
      </c>
      <c r="C47" s="52">
        <f>'A-9 Money amt-% by State'!C47</f>
        <v>984693</v>
      </c>
      <c r="D47" s="52">
        <f>'A-9 Money amt-% by State'!D47</f>
        <v>183378</v>
      </c>
      <c r="E47" s="52">
        <f>'A-9 Money amt-% by State'!E47</f>
        <v>68018</v>
      </c>
      <c r="F47" s="52">
        <f>'A-9 Money amt-% by State'!F47</f>
        <v>42281</v>
      </c>
      <c r="G47" s="52">
        <f>'A-9 Money amt-% by State'!G47</f>
        <v>465510</v>
      </c>
      <c r="H47" s="53">
        <f>'A-9 Money amt-% by State'!H47</f>
        <v>225506</v>
      </c>
      <c r="I47" s="54">
        <f>'A-9 Money amt-% by State'!I47</f>
        <v>834930</v>
      </c>
      <c r="J47" s="52">
        <f>'A-9 Money amt-% by State'!J47</f>
        <v>65210</v>
      </c>
    </row>
    <row r="48" spans="1:248" ht="13.8" x14ac:dyDescent="0.3">
      <c r="A48" s="57" t="s">
        <v>39</v>
      </c>
      <c r="B48" s="51">
        <f>'A-9 Money amt-% by State'!B48</f>
        <v>1470535</v>
      </c>
      <c r="C48" s="52">
        <f>'A-9 Money amt-% by State'!C48</f>
        <v>264955</v>
      </c>
      <c r="D48" s="52">
        <f>'A-9 Money amt-% by State'!D48</f>
        <v>208041</v>
      </c>
      <c r="E48" s="52">
        <f>'A-9 Money amt-% by State'!E48</f>
        <v>0</v>
      </c>
      <c r="F48" s="52">
        <f>'A-9 Money amt-% by State'!F48</f>
        <v>56914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1205580</v>
      </c>
      <c r="J48" s="52">
        <f>'A-9 Money amt-% by State'!J48</f>
        <v>0</v>
      </c>
    </row>
    <row r="49" spans="1:248" s="2" customFormat="1" ht="14.4" thickBot="1" x14ac:dyDescent="0.35">
      <c r="A49" s="57" t="s">
        <v>40</v>
      </c>
      <c r="B49" s="51">
        <f>'A-9 Money amt-% by State'!B49</f>
        <v>5267008</v>
      </c>
      <c r="C49" s="52">
        <f>'A-9 Money amt-% by State'!C49</f>
        <v>1772992</v>
      </c>
      <c r="D49" s="52">
        <f>'A-9 Money amt-% by State'!D49</f>
        <v>691335</v>
      </c>
      <c r="E49" s="52">
        <f>'A-9 Money amt-% by State'!E49</f>
        <v>0</v>
      </c>
      <c r="F49" s="52">
        <f>'A-9 Money amt-% by State'!F49</f>
        <v>118548</v>
      </c>
      <c r="G49" s="52">
        <f>'A-9 Money amt-% by State'!G49</f>
        <v>963109</v>
      </c>
      <c r="H49" s="53">
        <f>'A-9 Money amt-% by State'!H49</f>
        <v>0</v>
      </c>
      <c r="I49" s="54">
        <f>'A-9 Money amt-% by State'!I49</f>
        <v>3391394</v>
      </c>
      <c r="J49" s="52">
        <f>'A-9 Money amt-% by State'!J49</f>
        <v>102622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">
        <v>41</v>
      </c>
      <c r="B50" s="60">
        <f>'A-9 Money amt-% by State'!B50</f>
        <v>336824</v>
      </c>
      <c r="C50" s="61">
        <f>'A-9 Money amt-% by State'!C50</f>
        <v>336824</v>
      </c>
      <c r="D50" s="61">
        <f>'A-9 Money amt-% by State'!D50</f>
        <v>193417</v>
      </c>
      <c r="E50" s="61">
        <f>'A-9 Money amt-% by State'!E50</f>
        <v>0</v>
      </c>
      <c r="F50" s="61">
        <f>'A-9 Money amt-% by State'!F50</f>
        <v>86471</v>
      </c>
      <c r="G50" s="61">
        <f>'A-9 Money amt-% by State'!G50</f>
        <v>56936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4.4" thickTop="1" x14ac:dyDescent="0.3">
      <c r="A51" s="57" t="s">
        <v>42</v>
      </c>
      <c r="B51" s="51">
        <f>'A-9 Money amt-% by State'!B51</f>
        <v>678014</v>
      </c>
      <c r="C51" s="52">
        <f>'A-9 Money amt-% by State'!C51</f>
        <v>339408</v>
      </c>
      <c r="D51" s="52">
        <f>'A-9 Money amt-% by State'!D51</f>
        <v>82926</v>
      </c>
      <c r="E51" s="52">
        <f>'A-9 Money amt-% by State'!E51</f>
        <v>0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299400</v>
      </c>
      <c r="J51" s="52">
        <f>'A-9 Money amt-% by State'!J51</f>
        <v>39206</v>
      </c>
    </row>
    <row r="52" spans="1:248" ht="13.8" x14ac:dyDescent="0.3">
      <c r="A52" s="57" t="s">
        <v>43</v>
      </c>
      <c r="B52" s="51">
        <f>'A-9 Money amt-% by State'!B52</f>
        <v>2092155</v>
      </c>
      <c r="C52" s="52">
        <f>'A-9 Money amt-% by State'!C52</f>
        <v>1610009</v>
      </c>
      <c r="D52" s="52">
        <f>'A-9 Money amt-% by State'!D52</f>
        <v>262215</v>
      </c>
      <c r="E52" s="52">
        <f>'A-9 Money amt-% by State'!E52</f>
        <v>72340</v>
      </c>
      <c r="F52" s="52">
        <f>'A-9 Money amt-% by State'!F52</f>
        <v>328413</v>
      </c>
      <c r="G52" s="52">
        <f>'A-9 Money amt-% by State'!G52</f>
        <v>947041</v>
      </c>
      <c r="H52" s="53">
        <f>'A-9 Money amt-% by State'!H52</f>
        <v>0</v>
      </c>
      <c r="I52" s="54">
        <f>'A-9 Money amt-% by State'!I52</f>
        <v>370729</v>
      </c>
      <c r="J52" s="52">
        <f>'A-9 Money amt-% by State'!J52</f>
        <v>111417</v>
      </c>
    </row>
    <row r="53" spans="1:248" ht="13.8" x14ac:dyDescent="0.3">
      <c r="A53" s="57" t="s">
        <v>44</v>
      </c>
      <c r="B53" s="51">
        <f>'A-9 Money amt-% by State'!B53</f>
        <v>553868</v>
      </c>
      <c r="C53" s="52">
        <f>'A-9 Money amt-% by State'!C53</f>
        <v>512107</v>
      </c>
      <c r="D53" s="52">
        <f>'A-9 Money amt-% by State'!D53</f>
        <v>76591</v>
      </c>
      <c r="E53" s="52">
        <f>'A-9 Money amt-% by State'!E53</f>
        <v>5062</v>
      </c>
      <c r="F53" s="52">
        <f>'A-9 Money amt-% by State'!F53</f>
        <v>430454</v>
      </c>
      <c r="G53" s="52">
        <f>'A-9 Money amt-% by State'!G53</f>
        <v>0</v>
      </c>
      <c r="H53" s="53">
        <f>'A-9 Money amt-% by State'!H53</f>
        <v>0</v>
      </c>
      <c r="I53" s="54">
        <f>'A-9 Money amt-% by State'!I53</f>
        <v>41761</v>
      </c>
      <c r="J53" s="52">
        <f>'A-9 Money amt-% by State'!J53</f>
        <v>0</v>
      </c>
    </row>
    <row r="54" spans="1:248" s="2" customFormat="1" ht="14.4" thickBot="1" x14ac:dyDescent="0.35">
      <c r="A54" s="57" t="s">
        <v>45</v>
      </c>
      <c r="B54" s="51">
        <f>'A-9 Money amt-% by State'!B54</f>
        <v>833180</v>
      </c>
      <c r="C54" s="52">
        <f>'A-9 Money amt-% by State'!C54</f>
        <v>734303</v>
      </c>
      <c r="D54" s="52">
        <f>'A-9 Money amt-% by State'!D54</f>
        <v>329252</v>
      </c>
      <c r="E54" s="52">
        <f>'A-9 Money amt-% by State'!E54</f>
        <v>7800</v>
      </c>
      <c r="F54" s="52">
        <f>'A-9 Money amt-% by State'!F54</f>
        <v>0</v>
      </c>
      <c r="G54" s="52">
        <f>'A-9 Money amt-% by State'!G54</f>
        <v>397251</v>
      </c>
      <c r="H54" s="53">
        <f>'A-9 Money amt-% by State'!H54</f>
        <v>0</v>
      </c>
      <c r="I54" s="54">
        <f>'A-9 Money amt-% by State'!I54</f>
        <v>32600</v>
      </c>
      <c r="J54" s="52">
        <f>'A-9 Money amt-% by State'!J54</f>
        <v>66277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">
        <v>46</v>
      </c>
      <c r="B55" s="60">
        <f>'A-9 Money amt-% by State'!B55</f>
        <v>6213470</v>
      </c>
      <c r="C55" s="61">
        <f>'A-9 Money amt-% by State'!C55</f>
        <v>3694829</v>
      </c>
      <c r="D55" s="61">
        <f>'A-9 Money amt-% by State'!D55</f>
        <v>1046265</v>
      </c>
      <c r="E55" s="61">
        <f>'A-9 Money amt-% by State'!E55</f>
        <v>213638</v>
      </c>
      <c r="F55" s="61">
        <f>'A-9 Money amt-% by State'!F55</f>
        <v>244129</v>
      </c>
      <c r="G55" s="61">
        <f>'A-9 Money amt-% by State'!G55</f>
        <v>1980169</v>
      </c>
      <c r="H55" s="62">
        <f>'A-9 Money amt-% by State'!H55</f>
        <v>210628</v>
      </c>
      <c r="I55" s="63">
        <f>'A-9 Money amt-% by State'!I55</f>
        <v>2397087</v>
      </c>
      <c r="J55" s="61">
        <f>'A-9 Money amt-% by State'!J55</f>
        <v>121554</v>
      </c>
    </row>
    <row r="56" spans="1:248" ht="14.4" thickTop="1" x14ac:dyDescent="0.3">
      <c r="A56" s="57" t="s">
        <v>47</v>
      </c>
      <c r="B56" s="51">
        <f>'A-9 Money amt-% by State'!B56</f>
        <v>606713</v>
      </c>
      <c r="C56" s="52">
        <f>'A-9 Money amt-% by State'!C56</f>
        <v>162763</v>
      </c>
      <c r="D56" s="52">
        <f>'A-9 Money amt-% by State'!D56</f>
        <v>105459</v>
      </c>
      <c r="E56" s="52">
        <f>'A-9 Money amt-% by State'!E56</f>
        <v>0</v>
      </c>
      <c r="F56" s="52">
        <f>'A-9 Money amt-% by State'!F56</f>
        <v>57304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266657</v>
      </c>
      <c r="J56" s="52">
        <f>'A-9 Money amt-% by State'!J56</f>
        <v>177293</v>
      </c>
    </row>
    <row r="57" spans="1:248" ht="13.8" x14ac:dyDescent="0.3">
      <c r="A57" s="58" t="s">
        <v>48</v>
      </c>
      <c r="B57" s="51">
        <f>'A-9 Money amt-% by State'!B57</f>
        <v>2208644</v>
      </c>
      <c r="C57" s="52">
        <f>'A-9 Money amt-% by State'!C57</f>
        <v>904917</v>
      </c>
      <c r="D57" s="52">
        <f>'A-9 Money amt-% by State'!D57</f>
        <v>368812</v>
      </c>
      <c r="E57" s="52">
        <f>'A-9 Money amt-% by State'!E57</f>
        <v>35017</v>
      </c>
      <c r="F57" s="52">
        <f>'A-9 Money amt-% by State'!F57</f>
        <v>0</v>
      </c>
      <c r="G57" s="52">
        <f>'A-9 Money amt-% by State'!G57</f>
        <v>386133</v>
      </c>
      <c r="H57" s="53">
        <f>'A-9 Money amt-% by State'!H57</f>
        <v>114955</v>
      </c>
      <c r="I57" s="54">
        <f>'A-9 Money amt-% by State'!I57</f>
        <v>451479</v>
      </c>
      <c r="J57" s="52">
        <f>'A-9 Money amt-% by State'!J57</f>
        <v>852248</v>
      </c>
    </row>
    <row r="58" spans="1:248" ht="13.8" x14ac:dyDescent="0.3">
      <c r="A58" s="58" t="s">
        <v>49</v>
      </c>
      <c r="B58" s="51">
        <f>'A-9 Money amt-% by State'!B58</f>
        <v>702779</v>
      </c>
      <c r="C58" s="52">
        <f>'A-9 Money amt-% by State'!C58</f>
        <v>614435</v>
      </c>
      <c r="D58" s="52">
        <f>'A-9 Money amt-% by State'!D58</f>
        <v>79350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311471</v>
      </c>
      <c r="I58" s="54">
        <f>'A-9 Money amt-% by State'!I58</f>
        <v>88344</v>
      </c>
      <c r="J58" s="52">
        <f>'A-9 Money amt-% by State'!J58</f>
        <v>0</v>
      </c>
    </row>
    <row r="59" spans="1:248" s="2" customFormat="1" ht="14.4" thickBot="1" x14ac:dyDescent="0.35">
      <c r="A59" s="58" t="s">
        <v>50</v>
      </c>
      <c r="B59" s="51">
        <f>'A-9 Money amt-% by State'!B59</f>
        <v>1957806</v>
      </c>
      <c r="C59" s="52">
        <f>'A-9 Money amt-% by State'!C59</f>
        <v>453747</v>
      </c>
      <c r="D59" s="52">
        <f>'A-9 Money amt-% by State'!D59</f>
        <v>284444</v>
      </c>
      <c r="E59" s="52">
        <f>'A-9 Money amt-% by State'!E59</f>
        <v>45153</v>
      </c>
      <c r="F59" s="52">
        <f>'A-9 Money amt-% by State'!F59</f>
        <v>45000</v>
      </c>
      <c r="G59" s="52">
        <f>'A-9 Money amt-% by State'!G59</f>
        <v>79150</v>
      </c>
      <c r="H59" s="53">
        <f>'A-9 Money amt-% by State'!H59</f>
        <v>0</v>
      </c>
      <c r="I59" s="54">
        <f>'A-9 Money amt-% by State'!I59</f>
        <v>1309086</v>
      </c>
      <c r="J59" s="52">
        <f>'A-9 Money amt-% by State'!J59</f>
        <v>194973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">
        <v>51</v>
      </c>
      <c r="B60" s="60">
        <f>'A-9 Money amt-% by State'!B60</f>
        <v>1997437</v>
      </c>
      <c r="C60" s="61">
        <f>'A-9 Money amt-% by State'!C60</f>
        <v>784037</v>
      </c>
      <c r="D60" s="61">
        <f>'A-9 Money amt-% by State'!D60</f>
        <v>270570</v>
      </c>
      <c r="E60" s="61">
        <f>'A-9 Money amt-% by State'!E60</f>
        <v>0</v>
      </c>
      <c r="F60" s="61">
        <f>'A-9 Money amt-% by State'!F60</f>
        <v>63467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1213400</v>
      </c>
      <c r="J60" s="61">
        <f>'A-9 Money amt-% by State'!J60</f>
        <v>0</v>
      </c>
    </row>
    <row r="61" spans="1:248" ht="14.4" thickTop="1" x14ac:dyDescent="0.3">
      <c r="A61" s="57" t="s">
        <v>52</v>
      </c>
      <c r="B61" s="51">
        <f>'A-9 Money amt-% by State'!B61</f>
        <v>863560</v>
      </c>
      <c r="C61" s="52">
        <f>'A-9 Money amt-% by State'!C61</f>
        <v>513467</v>
      </c>
      <c r="D61" s="52">
        <f>'A-9 Money amt-% by State'!D61</f>
        <v>107667</v>
      </c>
      <c r="E61" s="52">
        <f>'A-9 Money amt-% by State'!E61</f>
        <v>0</v>
      </c>
      <c r="F61" s="52">
        <f>'A-9 Money amt-% by State'!F61</f>
        <v>185800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307426</v>
      </c>
      <c r="J61" s="52">
        <f>'A-9 Money amt-% by State'!J61</f>
        <v>42667</v>
      </c>
    </row>
    <row r="62" spans="1:248" customFormat="1" ht="13.8" x14ac:dyDescent="0.3">
      <c r="A62" s="57" t="s">
        <v>53</v>
      </c>
      <c r="B62" s="51">
        <f>'A-9 Money amt-% by State'!B62</f>
        <v>232368</v>
      </c>
      <c r="C62" s="52">
        <f>'A-9 Money amt-% by State'!C62</f>
        <v>131017</v>
      </c>
      <c r="D62" s="52">
        <f>'A-9 Money amt-% by State'!D62</f>
        <v>76005</v>
      </c>
      <c r="E62" s="52">
        <f>'A-9 Money amt-% by State'!E62</f>
        <v>20190</v>
      </c>
      <c r="F62" s="52">
        <f>'A-9 Money amt-% by State'!F62</f>
        <v>34822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99477</v>
      </c>
      <c r="J62" s="52">
        <f>'A-9 Money amt-% by State'!J62</f>
        <v>1874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20"/>
      <c r="B63" s="21"/>
      <c r="C63" s="22" t="s">
        <v>68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2016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5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2016</v>
      </c>
      <c r="B5" s="37">
        <f>'A-9 Money amt-% by State'!B5</f>
        <v>101911106</v>
      </c>
      <c r="C5" s="43">
        <f>'A-9 Money amt-% by State'!K5</f>
        <v>0.52721706307455829</v>
      </c>
      <c r="D5" s="43">
        <f>'A-9 Money amt-% by State'!L5</f>
        <v>0.15070843211141285</v>
      </c>
      <c r="E5" s="43">
        <f>'A-9 Money amt-% by State'!M5</f>
        <v>1.9725465446327313E-2</v>
      </c>
      <c r="F5" s="43">
        <f>'A-9 Money amt-% by State'!N5</f>
        <v>0.12689766118326692</v>
      </c>
      <c r="G5" s="43">
        <f>'A-9 Money amt-% by State'!O5</f>
        <v>0.17530696801583137</v>
      </c>
      <c r="H5" s="44">
        <f>'A-9 Money amt-% by State'!P5</f>
        <v>5.4578536317719875E-2</v>
      </c>
      <c r="I5" s="45">
        <f>'A-9 Money amt-% by State'!Q5</f>
        <v>0.40935563980632295</v>
      </c>
      <c r="J5" s="46">
        <f>'A-9 Money amt-% by State'!R5</f>
        <v>6.3427297119118695E-2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2015</v>
      </c>
      <c r="B6" s="37">
        <f>'A-9 Money amt-% by State'!B6</f>
        <v>96964406</v>
      </c>
      <c r="C6" s="43">
        <f>'A-9 Money amt-% by State'!K6</f>
        <v>0.53792414300975555</v>
      </c>
      <c r="D6" s="43">
        <f>'A-9 Money amt-% by State'!L6</f>
        <v>0.15985730887682642</v>
      </c>
      <c r="E6" s="43">
        <f>'A-9 Money amt-% by State'!M6</f>
        <v>2.2186038039566806E-2</v>
      </c>
      <c r="F6" s="43">
        <f>'A-9 Money amt-% by State'!N6</f>
        <v>0.12659144222468605</v>
      </c>
      <c r="G6" s="43">
        <f>'A-9 Money amt-% by State'!O6</f>
        <v>0.17533559685808831</v>
      </c>
      <c r="H6" s="44">
        <f>'A-9 Money amt-% by State'!P6</f>
        <v>5.3953757010587987E-2</v>
      </c>
      <c r="I6" s="48">
        <f>'A-9 Money amt-% by State'!Q6</f>
        <v>0.39538563253819137</v>
      </c>
      <c r="J6" s="49">
        <f>'A-9 Money amt-% by State'!R6</f>
        <v>6.6690224452053054E-2</v>
      </c>
    </row>
    <row r="7" spans="1:248" ht="14.4" thickBot="1" x14ac:dyDescent="0.35">
      <c r="A7" s="47">
        <f>'A-9 Money amt-% by State'!A7</f>
        <v>2014</v>
      </c>
      <c r="B7" s="37">
        <f>'A-9 Money amt-% by State'!B7</f>
        <v>94038915</v>
      </c>
      <c r="C7" s="43">
        <f>'A-9 Money amt-% by State'!K7</f>
        <v>0.54130443763627001</v>
      </c>
      <c r="D7" s="43">
        <f>'A-9 Money amt-% by State'!L7</f>
        <v>0.16552431511996921</v>
      </c>
      <c r="E7" s="43">
        <f>'A-9 Money amt-% by State'!M7</f>
        <v>2.2439338012353715E-2</v>
      </c>
      <c r="F7" s="43">
        <f>'A-9 Money amt-% by State'!N7</f>
        <v>0.12651528359296788</v>
      </c>
      <c r="G7" s="43">
        <f>'A-9 Money amt-% by State'!O7</f>
        <v>0.17745118603293114</v>
      </c>
      <c r="H7" s="44">
        <f>'A-9 Money amt-% by State'!P7</f>
        <v>4.9374314878048095E-2</v>
      </c>
      <c r="I7" s="48">
        <f>'A-9 Money amt-% by State'!Q7</f>
        <v>0.39304441145455582</v>
      </c>
      <c r="J7" s="49">
        <f>'A-9 Money amt-% by State'!R7</f>
        <v>6.5651150909174144E-2</v>
      </c>
    </row>
    <row r="8" spans="1:248" ht="14.4" thickBot="1" x14ac:dyDescent="0.35">
      <c r="A8" s="47">
        <f>'A-9 Money amt-% by State'!A8</f>
        <v>2013</v>
      </c>
      <c r="B8" s="37">
        <f>'A-9 Money amt-% by State'!B8</f>
        <v>92501893</v>
      </c>
      <c r="C8" s="43">
        <f>'A-9 Money amt-% by State'!K8</f>
        <v>0.55790205288015027</v>
      </c>
      <c r="D8" s="43">
        <f>'A-9 Money amt-% by State'!L8</f>
        <v>0.17318823950986603</v>
      </c>
      <c r="E8" s="43">
        <f>'A-9 Money amt-% by State'!M8</f>
        <v>2.2252701358230584E-2</v>
      </c>
      <c r="F8" s="43">
        <f>'A-9 Money amt-% by State'!N8</f>
        <v>0.11791360853555721</v>
      </c>
      <c r="G8" s="43">
        <f>'A-9 Money amt-% by State'!O8</f>
        <v>0.1916887906283172</v>
      </c>
      <c r="H8" s="44">
        <f>'A-9 Money amt-% by State'!P8</f>
        <v>5.2858712848179223E-2</v>
      </c>
      <c r="I8" s="48">
        <f>'A-9 Money amt-% by State'!Q8</f>
        <v>0.37344802230155444</v>
      </c>
      <c r="J8" s="49">
        <f>'A-9 Money amt-% by State'!R8</f>
        <v>6.8649924818295335E-2</v>
      </c>
    </row>
    <row r="9" spans="1:248" ht="14.4" thickBot="1" x14ac:dyDescent="0.35">
      <c r="A9" s="47">
        <f>'A-9 Money amt-% by State'!A9</f>
        <v>2012</v>
      </c>
      <c r="B9" s="37">
        <f>'A-9 Money amt-% by State'!B9</f>
        <v>90776521</v>
      </c>
      <c r="C9" s="43">
        <f>'A-9 Money amt-% by State'!K9</f>
        <v>0.57791867789249163</v>
      </c>
      <c r="D9" s="43">
        <f>'A-9 Money amt-% by State'!L9</f>
        <v>0.18543433714539467</v>
      </c>
      <c r="E9" s="43">
        <f>'A-9 Money amt-% by State'!M9</f>
        <v>2.5010509050021865E-2</v>
      </c>
      <c r="F9" s="43">
        <f>'A-9 Money amt-% by State'!N9</f>
        <v>0.12148526820057358</v>
      </c>
      <c r="G9" s="43">
        <f>'A-9 Money amt-% by State'!O9</f>
        <v>0.19220807107159349</v>
      </c>
      <c r="H9" s="44">
        <f>'A-9 Money amt-% by State'!P9</f>
        <v>5.3780492424907976E-2</v>
      </c>
      <c r="I9" s="48">
        <f>'A-9 Money amt-% by State'!Q9</f>
        <v>0.35717906615962952</v>
      </c>
      <c r="J9" s="49">
        <f>'A-9 Money amt-% by State'!R9</f>
        <v>6.4902255947878851E-2</v>
      </c>
    </row>
    <row r="10" spans="1:248" ht="14.4" thickBot="1" x14ac:dyDescent="0.35">
      <c r="A10" s="47">
        <f>'A-9 Money amt-% by State'!A10</f>
        <v>2011</v>
      </c>
      <c r="B10" s="37">
        <f>'A-9 Money amt-% by State'!B10</f>
        <v>87576960</v>
      </c>
      <c r="C10" s="43">
        <f>'A-9 Money amt-% by State'!K10</f>
        <v>0.57960689660842302</v>
      </c>
      <c r="D10" s="43">
        <f>'A-9 Money amt-% by State'!L10</f>
        <v>0.18308735539575705</v>
      </c>
      <c r="E10" s="43">
        <f>'A-9 Money amt-% by State'!M10</f>
        <v>2.4366785510709667E-2</v>
      </c>
      <c r="F10" s="43">
        <f>'A-9 Money amt-% by State'!N10</f>
        <v>0.12795197504001052</v>
      </c>
      <c r="G10" s="43">
        <f>'A-9 Money amt-% by State'!O10</f>
        <v>0.18458333104962765</v>
      </c>
      <c r="H10" s="44">
        <f>'A-9 Money amt-% by State'!P10</f>
        <v>5.9617449612318123E-2</v>
      </c>
      <c r="I10" s="48">
        <f>'A-9 Money amt-% by State'!Q10</f>
        <v>0.35590635938950155</v>
      </c>
      <c r="J10" s="49">
        <f>'A-9 Money amt-% by State'!R10</f>
        <v>6.4486744002075436E-2</v>
      </c>
    </row>
    <row r="11" spans="1:248" ht="13.5" customHeight="1" x14ac:dyDescent="0.3">
      <c r="A11" s="50" t="s">
        <v>3</v>
      </c>
      <c r="B11" s="51">
        <f>'A-9 Money amt-% by State'!B11</f>
        <v>842320</v>
      </c>
      <c r="C11" s="55">
        <f>'A-9 Money amt-% by State'!K11</f>
        <v>0.36094833317504038</v>
      </c>
      <c r="D11" s="55">
        <f>'A-9 Money amt-% by State'!L11</f>
        <v>9.4204102953746788E-2</v>
      </c>
      <c r="E11" s="55">
        <f>'A-9 Money amt-% by State'!M11</f>
        <v>0</v>
      </c>
      <c r="F11" s="55">
        <f>'A-9 Money amt-% by State'!N11</f>
        <v>0.26674423022129357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0.63905166682495962</v>
      </c>
      <c r="J11" s="55">
        <f>'A-9 Money amt-% by State'!R11</f>
        <v>0</v>
      </c>
    </row>
    <row r="12" spans="1:248" ht="13.8" x14ac:dyDescent="0.3">
      <c r="A12" s="57" t="s">
        <v>4</v>
      </c>
      <c r="B12" s="51">
        <f>'A-9 Money amt-% by State'!B12</f>
        <v>1697834</v>
      </c>
      <c r="C12" s="55">
        <f>'A-9 Money amt-% by State'!K12</f>
        <v>0.40609800486973402</v>
      </c>
      <c r="D12" s="55">
        <f>'A-9 Money amt-% by State'!L12</f>
        <v>0.15959451866319085</v>
      </c>
      <c r="E12" s="55">
        <f>'A-9 Money amt-% by State'!M12</f>
        <v>4.4779996159813033E-2</v>
      </c>
      <c r="F12" s="55">
        <f>'A-9 Money amt-% by State'!N12</f>
        <v>3.6505335621739229E-2</v>
      </c>
      <c r="G12" s="55">
        <f>'A-9 Money amt-% by State'!O12</f>
        <v>9.5672486238348384E-2</v>
      </c>
      <c r="H12" s="56">
        <f>'A-9 Money amt-% by State'!P12</f>
        <v>6.9545668186642512E-2</v>
      </c>
      <c r="I12" s="56">
        <f>'A-9 Money amt-% by State'!Q12</f>
        <v>0.55841678279502005</v>
      </c>
      <c r="J12" s="55">
        <f>'A-9 Money amt-% by State'!R12</f>
        <v>3.5485212335245965E-2</v>
      </c>
    </row>
    <row r="13" spans="1:248" ht="13.8" x14ac:dyDescent="0.3">
      <c r="A13" s="57" t="s">
        <v>5</v>
      </c>
      <c r="B13" s="51">
        <f>'A-9 Money amt-% by State'!B13</f>
        <v>938155</v>
      </c>
      <c r="C13" s="55">
        <f>'A-9 Money amt-% by State'!K13</f>
        <v>0.70381440167136555</v>
      </c>
      <c r="D13" s="55">
        <f>'A-9 Money amt-% by State'!L13</f>
        <v>0.15380614077631094</v>
      </c>
      <c r="E13" s="55">
        <f>'A-9 Money amt-% by State'!M13</f>
        <v>1.1025896573593916E-2</v>
      </c>
      <c r="F13" s="55">
        <f>'A-9 Money amt-% by State'!N13</f>
        <v>0.13830230612212269</v>
      </c>
      <c r="G13" s="55">
        <f>'A-9 Money amt-% by State'!O13</f>
        <v>0.40068005819933805</v>
      </c>
      <c r="H13" s="56">
        <f>'A-9 Money amt-% by State'!P13</f>
        <v>0</v>
      </c>
      <c r="I13" s="56">
        <f>'A-9 Money amt-% by State'!Q13</f>
        <v>0.17565967244218705</v>
      </c>
      <c r="J13" s="55">
        <f>'A-9 Money amt-% by State'!R13</f>
        <v>0.12052592588644734</v>
      </c>
    </row>
    <row r="14" spans="1:248" s="2" customFormat="1" ht="14.4" thickBot="1" x14ac:dyDescent="0.35">
      <c r="A14" s="58" t="s">
        <v>6</v>
      </c>
      <c r="B14" s="51">
        <f>'A-9 Money amt-% by State'!B14</f>
        <v>1454571</v>
      </c>
      <c r="C14" s="55">
        <f>'A-9 Money amt-% by State'!K14</f>
        <v>0.45011621983388916</v>
      </c>
      <c r="D14" s="55">
        <f>'A-9 Money amt-% by State'!L14</f>
        <v>0.19402902986516299</v>
      </c>
      <c r="E14" s="55">
        <f>'A-9 Money amt-% by State'!M14</f>
        <v>2.5071309685123656E-2</v>
      </c>
      <c r="F14" s="55">
        <f>'A-9 Money amt-% by State'!N14</f>
        <v>8.0207841349786299E-2</v>
      </c>
      <c r="G14" s="55">
        <f>'A-9 Money amt-% by State'!O14</f>
        <v>0.15080803893381622</v>
      </c>
      <c r="H14" s="56">
        <f>'A-9 Money amt-% by State'!P14</f>
        <v>0</v>
      </c>
      <c r="I14" s="56">
        <f>'A-9 Money amt-% by State'!Q14</f>
        <v>0.54988378016611084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">
        <v>7</v>
      </c>
      <c r="B15" s="60">
        <f>'A-9 Money amt-% by State'!B15</f>
        <v>11651154</v>
      </c>
      <c r="C15" s="64">
        <f>'A-9 Money amt-% by State'!K15</f>
        <v>0.33666098654262061</v>
      </c>
      <c r="D15" s="64">
        <f>'A-9 Money amt-% by State'!L15</f>
        <v>0.13246327359504476</v>
      </c>
      <c r="E15" s="64">
        <f>'A-9 Money amt-% by State'!M15</f>
        <v>3.1657636659853605E-2</v>
      </c>
      <c r="F15" s="64">
        <f>'A-9 Money amt-% by State'!N15</f>
        <v>7.043473976912501E-2</v>
      </c>
      <c r="G15" s="64">
        <f>'A-9 Money amt-% by State'!O15</f>
        <v>0.10210533651859721</v>
      </c>
      <c r="H15" s="65">
        <f>'A-9 Money amt-% by State'!P15</f>
        <v>0</v>
      </c>
      <c r="I15" s="65">
        <f>'A-9 Money amt-% by State'!Q15</f>
        <v>0.51097608013764129</v>
      </c>
      <c r="J15" s="64">
        <f>'A-9 Money amt-% by State'!R15</f>
        <v>0.1523629333197381</v>
      </c>
    </row>
    <row r="16" spans="1:248" ht="14.4" thickTop="1" x14ac:dyDescent="0.3">
      <c r="A16" s="57" t="s">
        <v>8</v>
      </c>
      <c r="B16" s="51">
        <f>'A-9 Money amt-% by State'!B16</f>
        <v>3016615</v>
      </c>
      <c r="C16" s="55">
        <f>'A-9 Money amt-% by State'!K16</f>
        <v>0.46124646333721736</v>
      </c>
      <c r="D16" s="55">
        <f>'A-9 Money amt-% by State'!L16</f>
        <v>7.9038591268690242E-2</v>
      </c>
      <c r="E16" s="55">
        <f>'A-9 Money amt-% by State'!M16</f>
        <v>1.9336242775428749E-2</v>
      </c>
      <c r="F16" s="55">
        <f>'A-9 Money amt-% by State'!N16</f>
        <v>6.0624574233039352E-2</v>
      </c>
      <c r="G16" s="55">
        <f>'A-9 Money amt-% by State'!O16</f>
        <v>0.29656054882707938</v>
      </c>
      <c r="H16" s="56">
        <f>'A-9 Money amt-% by State'!P16</f>
        <v>5.6865062329796807E-3</v>
      </c>
      <c r="I16" s="56">
        <f>'A-9 Money amt-% by State'!Q16</f>
        <v>0.45032097234814517</v>
      </c>
      <c r="J16" s="55">
        <f>'A-9 Money amt-% by State'!R16</f>
        <v>8.8432564314637432E-2</v>
      </c>
    </row>
    <row r="17" spans="1:248" ht="13.8" x14ac:dyDescent="0.3">
      <c r="A17" s="58" t="s">
        <v>9</v>
      </c>
      <c r="B17" s="51">
        <f>'A-9 Money amt-% by State'!B17</f>
        <v>2311329</v>
      </c>
      <c r="C17" s="55">
        <f>'A-9 Money amt-% by State'!K17</f>
        <v>0.20855101112822969</v>
      </c>
      <c r="D17" s="55">
        <f>'A-9 Money amt-% by State'!L17</f>
        <v>8.7051215988723368E-2</v>
      </c>
      <c r="E17" s="55">
        <f>'A-9 Money amt-% by State'!M17</f>
        <v>0</v>
      </c>
      <c r="F17" s="55">
        <f>'A-9 Money amt-% by State'!N17</f>
        <v>0.12149979513950632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0.79144898887177029</v>
      </c>
      <c r="J17" s="55">
        <f>'A-9 Money amt-% by State'!R17</f>
        <v>0</v>
      </c>
    </row>
    <row r="18" spans="1:248" ht="13.8" x14ac:dyDescent="0.3">
      <c r="A18" s="58" t="s">
        <v>10</v>
      </c>
      <c r="B18" s="51">
        <f>'A-9 Money amt-% by State'!B18</f>
        <v>625973</v>
      </c>
      <c r="C18" s="55">
        <f>'A-9 Money amt-% by State'!K18</f>
        <v>0.28536214820767031</v>
      </c>
      <c r="D18" s="55">
        <f>'A-9 Money amt-% by State'!L18</f>
        <v>0.12561084903022973</v>
      </c>
      <c r="E18" s="55">
        <f>'A-9 Money amt-% by State'!M18</f>
        <v>0</v>
      </c>
      <c r="F18" s="55">
        <f>'A-9 Money amt-% by State'!N18</f>
        <v>0</v>
      </c>
      <c r="G18" s="55">
        <f>'A-9 Money amt-% by State'!O18</f>
        <v>0</v>
      </c>
      <c r="H18" s="56">
        <f>'A-9 Money amt-% by State'!P18</f>
        <v>0.15975129917744055</v>
      </c>
      <c r="I18" s="56">
        <f>'A-9 Money amt-% by State'!Q18</f>
        <v>0.71463785179232975</v>
      </c>
      <c r="J18" s="55">
        <f>'A-9 Money amt-% by State'!R18</f>
        <v>0</v>
      </c>
    </row>
    <row r="19" spans="1:248" s="2" customFormat="1" ht="14.4" thickBot="1" x14ac:dyDescent="0.35">
      <c r="A19" s="57" t="s">
        <v>11</v>
      </c>
      <c r="B19" s="51">
        <f>'A-9 Money amt-% by State'!B19</f>
        <v>488498</v>
      </c>
      <c r="C19" s="55">
        <f>'A-9 Money amt-% by State'!K19</f>
        <v>0.62059210068413795</v>
      </c>
      <c r="D19" s="55">
        <f>'A-9 Money amt-% by State'!L19</f>
        <v>0.11253065519203763</v>
      </c>
      <c r="E19" s="55">
        <f>'A-9 Money amt-% by State'!M19</f>
        <v>3.4384992364349498E-2</v>
      </c>
      <c r="F19" s="55">
        <f>'A-9 Money amt-% by State'!N19</f>
        <v>0.47367645312775075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0.37940789931586211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">
        <v>12</v>
      </c>
      <c r="B20" s="60">
        <f>'A-9 Money amt-% by State'!B20</f>
        <v>2871760</v>
      </c>
      <c r="C20" s="64">
        <f>'A-9 Money amt-% by State'!K20</f>
        <v>0.54983529264283926</v>
      </c>
      <c r="D20" s="64">
        <f>'A-9 Money amt-% by State'!L20</f>
        <v>0.40892518873443462</v>
      </c>
      <c r="E20" s="64">
        <f>'A-9 Money amt-% by State'!M20</f>
        <v>0</v>
      </c>
      <c r="F20" s="64">
        <f>'A-9 Money amt-% by State'!N20</f>
        <v>0.14091010390840461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0.45016470735716074</v>
      </c>
      <c r="J20" s="64">
        <f>'A-9 Money amt-% by State'!R20</f>
        <v>0</v>
      </c>
    </row>
    <row r="21" spans="1:248" ht="14.4" thickTop="1" x14ac:dyDescent="0.3">
      <c r="A21" s="57" t="s">
        <v>13</v>
      </c>
      <c r="B21" s="51">
        <f>'A-9 Money amt-% by State'!B21</f>
        <v>3014500</v>
      </c>
      <c r="C21" s="55">
        <f>'A-9 Money amt-% by State'!K21</f>
        <v>0.50304561287112293</v>
      </c>
      <c r="D21" s="55">
        <f>'A-9 Money amt-% by State'!L21</f>
        <v>0.14816553325592968</v>
      </c>
      <c r="E21" s="55">
        <f>'A-9 Money amt-% by State'!M21</f>
        <v>0</v>
      </c>
      <c r="F21" s="55">
        <f>'A-9 Money amt-% by State'!N21</f>
        <v>8.102836291258915E-2</v>
      </c>
      <c r="G21" s="55">
        <f>'A-9 Money amt-% by State'!O21</f>
        <v>0.26604246143639076</v>
      </c>
      <c r="H21" s="56">
        <f>'A-9 Money amt-% by State'!P21</f>
        <v>7.8092552662133025E-3</v>
      </c>
      <c r="I21" s="56">
        <f>'A-9 Money amt-% by State'!Q21</f>
        <v>0.45700746392436559</v>
      </c>
      <c r="J21" s="55">
        <f>'A-9 Money amt-% by State'!R21</f>
        <v>3.9946923204511528E-2</v>
      </c>
    </row>
    <row r="22" spans="1:248" ht="13.8" x14ac:dyDescent="0.3">
      <c r="A22" s="57" t="s">
        <v>14</v>
      </c>
      <c r="B22" s="51">
        <f>'A-9 Money amt-% by State'!B22</f>
        <v>176850</v>
      </c>
      <c r="C22" s="55">
        <f>'A-9 Money amt-% by State'!K22</f>
        <v>0.86555838281029118</v>
      </c>
      <c r="D22" s="55">
        <f>'A-9 Money amt-% by State'!L22</f>
        <v>0.44776929601357085</v>
      </c>
      <c r="E22" s="55">
        <f>'A-9 Money amt-% by State'!M22</f>
        <v>0.14635566864574498</v>
      </c>
      <c r="F22" s="55">
        <f>'A-9 Money amt-% by State'!N22</f>
        <v>0.27143341815097538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0.13444161718970879</v>
      </c>
      <c r="J22" s="55">
        <f>'A-9 Money amt-% by State'!R22</f>
        <v>0</v>
      </c>
    </row>
    <row r="23" spans="1:248" ht="13.8" x14ac:dyDescent="0.3">
      <c r="A23" s="58" t="s">
        <v>15</v>
      </c>
      <c r="B23" s="51">
        <f>'A-9 Money amt-% by State'!B23</f>
        <v>1367076</v>
      </c>
      <c r="C23" s="55">
        <f>'A-9 Money amt-% by State'!K23</f>
        <v>0.28947329921672238</v>
      </c>
      <c r="D23" s="55">
        <f>'A-9 Money amt-% by State'!L23</f>
        <v>0.11689181874306914</v>
      </c>
      <c r="E23" s="55">
        <f>'A-9 Money amt-% by State'!M23</f>
        <v>0</v>
      </c>
      <c r="F23" s="55">
        <f>'A-9 Money amt-% by State'!N23</f>
        <v>0.13881598389555519</v>
      </c>
      <c r="G23" s="55">
        <f>'A-9 Money amt-% by State'!O23</f>
        <v>0</v>
      </c>
      <c r="H23" s="56">
        <f>'A-9 Money amt-% by State'!P23</f>
        <v>3.3765496578098075E-2</v>
      </c>
      <c r="I23" s="56">
        <f>'A-9 Money amt-% by State'!Q23</f>
        <v>0.71052670078327762</v>
      </c>
      <c r="J23" s="55">
        <f>'A-9 Money amt-% by State'!R23</f>
        <v>0</v>
      </c>
    </row>
    <row r="24" spans="1:248" s="2" customFormat="1" ht="14.4" thickBot="1" x14ac:dyDescent="0.35">
      <c r="A24" s="57" t="s">
        <v>16</v>
      </c>
      <c r="B24" s="51">
        <f>'A-9 Money amt-% by State'!B24</f>
        <v>610584</v>
      </c>
      <c r="C24" s="55">
        <f>'A-9 Money amt-% by State'!K24</f>
        <v>0.47380868152457317</v>
      </c>
      <c r="D24" s="55">
        <f>'A-9 Money amt-% by State'!L24</f>
        <v>0.12424826068157699</v>
      </c>
      <c r="E24" s="55">
        <f>'A-9 Money amt-% by State'!M24</f>
        <v>0</v>
      </c>
      <c r="F24" s="55">
        <f>'A-9 Money amt-% by State'!N24</f>
        <v>0.14521179723019273</v>
      </c>
      <c r="G24" s="55">
        <f>'A-9 Money amt-% by State'!O24</f>
        <v>0.20434862361280348</v>
      </c>
      <c r="H24" s="56">
        <f>'A-9 Money amt-% by State'!P24</f>
        <v>0</v>
      </c>
      <c r="I24" s="56">
        <f>'A-9 Money amt-% by State'!Q24</f>
        <v>0.52619131847542677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">
        <v>17</v>
      </c>
      <c r="B25" s="60">
        <f>'A-9 Money amt-% by State'!B25</f>
        <v>4306135</v>
      </c>
      <c r="C25" s="64">
        <f>'A-9 Money amt-% by State'!K25</f>
        <v>0.6199331883463941</v>
      </c>
      <c r="D25" s="64">
        <f>'A-9 Money amt-% by State'!L25</f>
        <v>0.11906338282473726</v>
      </c>
      <c r="E25" s="64">
        <f>'A-9 Money amt-% by State'!M25</f>
        <v>4.648832421649577E-2</v>
      </c>
      <c r="F25" s="64">
        <f>'A-9 Money amt-% by State'!N25</f>
        <v>0.45438148130516115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0.27608005787092138</v>
      </c>
      <c r="J25" s="64">
        <f>'A-9 Money amt-% by State'!R25</f>
        <v>0.10398675378268447</v>
      </c>
    </row>
    <row r="26" spans="1:248" ht="14.4" thickTop="1" x14ac:dyDescent="0.3">
      <c r="A26" s="57" t="s">
        <v>18</v>
      </c>
      <c r="B26" s="51">
        <f>'A-9 Money amt-% by State'!B26</f>
        <v>909957</v>
      </c>
      <c r="C26" s="55">
        <f>'A-9 Money amt-% by State'!K26</f>
        <v>0.66007404745498965</v>
      </c>
      <c r="D26" s="55">
        <f>'A-9 Money amt-% by State'!L26</f>
        <v>0.36121377163975882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0.29886027581523084</v>
      </c>
      <c r="H26" s="56">
        <f>'A-9 Money amt-% by State'!P26</f>
        <v>0</v>
      </c>
      <c r="I26" s="56">
        <f>'A-9 Money amt-% by State'!Q26</f>
        <v>0.30127027980443033</v>
      </c>
      <c r="J26" s="55">
        <f>'A-9 Money amt-% by State'!R26</f>
        <v>3.8655672740580051E-2</v>
      </c>
    </row>
    <row r="27" spans="1:248" ht="13.8" x14ac:dyDescent="0.3">
      <c r="A27" s="58" t="s">
        <v>19</v>
      </c>
      <c r="B27" s="51">
        <f>'A-9 Money amt-% by State'!B27</f>
        <v>717443</v>
      </c>
      <c r="C27" s="55">
        <f>'A-9 Money amt-% by State'!K27</f>
        <v>0.63301196053205622</v>
      </c>
      <c r="D27" s="55">
        <f>'A-9 Money amt-% by State'!L27</f>
        <v>0.18954537154868054</v>
      </c>
      <c r="E27" s="55">
        <f>'A-9 Money amt-% by State'!M27</f>
        <v>0</v>
      </c>
      <c r="F27" s="55">
        <f>'A-9 Money amt-% by State'!N27</f>
        <v>0.20790780591628882</v>
      </c>
      <c r="G27" s="55">
        <f>'A-9 Money amt-% by State'!O27</f>
        <v>0</v>
      </c>
      <c r="H27" s="56">
        <f>'A-9 Money amt-% by State'!P27</f>
        <v>0.23555878306708686</v>
      </c>
      <c r="I27" s="56">
        <f>'A-9 Money amt-% by State'!Q27</f>
        <v>0.36698803946794378</v>
      </c>
      <c r="J27" s="55">
        <f>'A-9 Money amt-% by State'!R27</f>
        <v>0</v>
      </c>
    </row>
    <row r="28" spans="1:248" ht="13.8" x14ac:dyDescent="0.3">
      <c r="A28" s="57" t="s">
        <v>55</v>
      </c>
      <c r="B28" s="51">
        <f>'A-9 Money amt-% by State'!B28</f>
        <v>1756275</v>
      </c>
      <c r="C28" s="55">
        <f>'A-9 Money amt-% by State'!K28</f>
        <v>0.36240452093208636</v>
      </c>
      <c r="D28" s="55">
        <f>'A-9 Money amt-% by State'!L28</f>
        <v>6.4742138901937335E-2</v>
      </c>
      <c r="E28" s="55">
        <f>'A-9 Money amt-% by State'!M28</f>
        <v>3.5037793056326601E-2</v>
      </c>
      <c r="F28" s="55">
        <f>'A-9 Money amt-% by State'!N28</f>
        <v>5.955787106233363E-2</v>
      </c>
      <c r="G28" s="55">
        <f>'A-9 Money amt-% by State'!O28</f>
        <v>0.20306671791148881</v>
      </c>
      <c r="H28" s="56">
        <f>'A-9 Money amt-% by State'!P28</f>
        <v>0</v>
      </c>
      <c r="I28" s="56">
        <f>'A-9 Money amt-% by State'!Q28</f>
        <v>0.60504305988526852</v>
      </c>
      <c r="J28" s="55">
        <f>'A-9 Money amt-% by State'!R28</f>
        <v>3.2552419182645086E-2</v>
      </c>
    </row>
    <row r="29" spans="1:248" s="2" customFormat="1" ht="14.4" thickBot="1" x14ac:dyDescent="0.35">
      <c r="A29" s="57" t="s">
        <v>20</v>
      </c>
      <c r="B29" s="51">
        <f>'A-9 Money amt-% by State'!B29</f>
        <v>1132911</v>
      </c>
      <c r="C29" s="55">
        <f>'A-9 Money amt-% by State'!K29</f>
        <v>0.74993093014367418</v>
      </c>
      <c r="D29" s="55">
        <f>'A-9 Money amt-% by State'!L29</f>
        <v>0.18677989709694759</v>
      </c>
      <c r="E29" s="55">
        <f>'A-9 Money amt-% by State'!M29</f>
        <v>0</v>
      </c>
      <c r="F29" s="55">
        <f>'A-9 Money amt-% by State'!N29</f>
        <v>8.9592209802888317E-2</v>
      </c>
      <c r="G29" s="55">
        <f>'A-9 Money amt-% by State'!O29</f>
        <v>0.47355882324383824</v>
      </c>
      <c r="H29" s="56">
        <f>'A-9 Money amt-% by State'!P29</f>
        <v>0</v>
      </c>
      <c r="I29" s="56">
        <f>'A-9 Money amt-% by State'!Q29</f>
        <v>0.23326104168818204</v>
      </c>
      <c r="J29" s="55">
        <f>'A-9 Money amt-% by State'!R29</f>
        <v>1.6808028168143835E-2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">
        <v>21</v>
      </c>
      <c r="B30" s="60">
        <f>'A-9 Money amt-% by State'!B30</f>
        <v>2709060</v>
      </c>
      <c r="C30" s="64">
        <f>'A-9 Money amt-% by State'!K30</f>
        <v>0.81341166308608892</v>
      </c>
      <c r="D30" s="64">
        <f>'A-9 Money amt-% by State'!L30</f>
        <v>0.12283928742811159</v>
      </c>
      <c r="E30" s="64">
        <f>'A-9 Money amt-% by State'!M30</f>
        <v>0</v>
      </c>
      <c r="F30" s="64">
        <f>'A-9 Money amt-% by State'!N30</f>
        <v>0.11073951850457354</v>
      </c>
      <c r="G30" s="64">
        <f>'A-9 Money amt-% by State'!O30</f>
        <v>0.57983285715340371</v>
      </c>
      <c r="H30" s="65">
        <f>'A-9 Money amt-% by State'!P30</f>
        <v>0</v>
      </c>
      <c r="I30" s="65">
        <f>'A-9 Money amt-% by State'!Q30</f>
        <v>0.1087255357947037</v>
      </c>
      <c r="J30" s="64">
        <f>'A-9 Money amt-% by State'!R30</f>
        <v>7.7862801119207403E-2</v>
      </c>
    </row>
    <row r="31" spans="1:248" ht="14.4" thickTop="1" x14ac:dyDescent="0.3">
      <c r="A31" s="58" t="s">
        <v>22</v>
      </c>
      <c r="B31" s="51">
        <f>'A-9 Money amt-% by State'!B31</f>
        <v>2330034</v>
      </c>
      <c r="C31" s="55">
        <f>'A-9 Money amt-% by State'!K31</f>
        <v>0.27569898121658309</v>
      </c>
      <c r="D31" s="55">
        <f>'A-9 Money amt-% by State'!L31</f>
        <v>0.1174236084108644</v>
      </c>
      <c r="E31" s="55">
        <f>'A-9 Money amt-% by State'!M31</f>
        <v>3.3513244871104887E-2</v>
      </c>
      <c r="F31" s="55">
        <f>'A-9 Money amt-% by State'!N31</f>
        <v>5.3647285833597277E-2</v>
      </c>
      <c r="G31" s="55">
        <f>'A-9 Money amt-% by State'!O31</f>
        <v>7.1114842101016554E-2</v>
      </c>
      <c r="H31" s="56">
        <f>'A-9 Money amt-% by State'!P31</f>
        <v>0</v>
      </c>
      <c r="I31" s="56">
        <f>'A-9 Money amt-% by State'!Q31</f>
        <v>0.58780086470841197</v>
      </c>
      <c r="J31" s="55">
        <f>'A-9 Money amt-% by State'!R31</f>
        <v>0.1365001540750049</v>
      </c>
    </row>
    <row r="32" spans="1:248" ht="13.8" x14ac:dyDescent="0.3">
      <c r="A32" s="67" t="s">
        <v>23</v>
      </c>
      <c r="B32" s="51">
        <f>'A-9 Money amt-% by State'!B32</f>
        <v>1022084</v>
      </c>
      <c r="C32" s="55">
        <f>'A-9 Money amt-% by State'!K32</f>
        <v>0.47747934612027976</v>
      </c>
      <c r="D32" s="55">
        <f>'A-9 Money amt-% by State'!L32</f>
        <v>7.8250906970464273E-2</v>
      </c>
      <c r="E32" s="55">
        <f>'A-9 Money amt-% by State'!M32</f>
        <v>1.1419805025810012E-2</v>
      </c>
      <c r="F32" s="55">
        <f>'A-9 Money amt-% by State'!N32</f>
        <v>0.10260604803519084</v>
      </c>
      <c r="G32" s="55">
        <f>'A-9 Money amt-% by State'!O32</f>
        <v>0</v>
      </c>
      <c r="H32" s="56">
        <f>'A-9 Money amt-% by State'!P32</f>
        <v>0.2852025860888146</v>
      </c>
      <c r="I32" s="56">
        <f>'A-9 Money amt-% by State'!Q32</f>
        <v>0.52177413989456833</v>
      </c>
      <c r="J32" s="55">
        <f>'A-9 Money amt-% by State'!R32</f>
        <v>7.4651398515190534E-4</v>
      </c>
    </row>
    <row r="33" spans="1:248" ht="13.8" x14ac:dyDescent="0.3">
      <c r="A33" s="58" t="s">
        <v>24</v>
      </c>
      <c r="B33" s="51">
        <f>'A-9 Money amt-% by State'!B33</f>
        <v>1662844</v>
      </c>
      <c r="C33" s="55">
        <f>'A-9 Money amt-% by State'!K33</f>
        <v>0.48359016239647257</v>
      </c>
      <c r="D33" s="55">
        <f>'A-9 Money amt-% by State'!L33</f>
        <v>0.28500268215178332</v>
      </c>
      <c r="E33" s="55">
        <f>'A-9 Money amt-% by State'!M33</f>
        <v>4.9313104536565067E-2</v>
      </c>
      <c r="F33" s="55">
        <f>'A-9 Money amt-% by State'!N33</f>
        <v>6.6894429062497748E-2</v>
      </c>
      <c r="G33" s="55">
        <f>'A-9 Money amt-% by State'!O33</f>
        <v>8.2379946645626409E-2</v>
      </c>
      <c r="H33" s="56">
        <f>'A-9 Money amt-% by State'!P33</f>
        <v>0</v>
      </c>
      <c r="I33" s="56">
        <f>'A-9 Money amt-% by State'!Q33</f>
        <v>0.49454909781073869</v>
      </c>
      <c r="J33" s="55">
        <f>'A-9 Money amt-% by State'!R33</f>
        <v>2.1860739792788741E-2</v>
      </c>
    </row>
    <row r="34" spans="1:248" s="2" customFormat="1" ht="14.4" thickBot="1" x14ac:dyDescent="0.35">
      <c r="A34" s="58" t="s">
        <v>25</v>
      </c>
      <c r="B34" s="51">
        <f>'A-9 Money amt-% by State'!B34</f>
        <v>2074627</v>
      </c>
      <c r="C34" s="55">
        <f>'A-9 Money amt-% by State'!K34</f>
        <v>0.68716255982400687</v>
      </c>
      <c r="D34" s="55">
        <f>'A-9 Money amt-% by State'!L34</f>
        <v>0.12492414299052311</v>
      </c>
      <c r="E34" s="55">
        <f>'A-9 Money amt-% by State'!M34</f>
        <v>0</v>
      </c>
      <c r="F34" s="55">
        <f>'A-9 Money amt-% by State'!N34</f>
        <v>0.56223841683348386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0.28054392428132863</v>
      </c>
      <c r="J34" s="55">
        <f>'A-9 Money amt-% by State'!R34</f>
        <v>3.2293515894664442E-2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">
        <v>26</v>
      </c>
      <c r="B35" s="60">
        <f>'A-9 Money amt-% by State'!B35</f>
        <v>1152632</v>
      </c>
      <c r="C35" s="64">
        <f>'A-9 Money amt-% by State'!K35</f>
        <v>0.83473649872639311</v>
      </c>
      <c r="D35" s="64">
        <f>'A-9 Money amt-% by State'!L35</f>
        <v>0.26624976575351023</v>
      </c>
      <c r="E35" s="64">
        <f>'A-9 Money amt-% by State'!M35</f>
        <v>8.6866406624143702E-2</v>
      </c>
      <c r="F35" s="64">
        <f>'A-9 Money amt-% by State'!N35</f>
        <v>5.8718654349350009E-2</v>
      </c>
      <c r="G35" s="64">
        <f>'A-9 Money amt-% by State'!O35</f>
        <v>0.42290167199938922</v>
      </c>
      <c r="H35" s="65">
        <f>'A-9 Money amt-% by State'!P35</f>
        <v>0</v>
      </c>
      <c r="I35" s="65">
        <f>'A-9 Money amt-% by State'!Q35</f>
        <v>0.10898274557707924</v>
      </c>
      <c r="J35" s="64">
        <f>'A-9 Money amt-% by State'!R35</f>
        <v>5.6280755696527601E-2</v>
      </c>
    </row>
    <row r="36" spans="1:248" ht="14.4" thickTop="1" x14ac:dyDescent="0.3">
      <c r="A36" s="58" t="s">
        <v>27</v>
      </c>
      <c r="B36" s="51">
        <f>'A-9 Money amt-% by State'!B36</f>
        <v>1192350</v>
      </c>
      <c r="C36" s="55">
        <f>'A-9 Money amt-% by State'!K36</f>
        <v>0.85136830628590598</v>
      </c>
      <c r="D36" s="55">
        <f>'A-9 Money amt-% by State'!L36</f>
        <v>0.12967249549209545</v>
      </c>
      <c r="E36" s="55">
        <f>'A-9 Money amt-% by State'!M36</f>
        <v>9.6364322556296393E-3</v>
      </c>
      <c r="F36" s="55">
        <f>'A-9 Money amt-% by State'!N36</f>
        <v>5.0320795068562081E-2</v>
      </c>
      <c r="G36" s="55">
        <f>'A-9 Money amt-% by State'!O36</f>
        <v>0.52285822115989433</v>
      </c>
      <c r="H36" s="56">
        <f>'A-9 Money amt-% by State'!P36</f>
        <v>0.1388803623097245</v>
      </c>
      <c r="I36" s="56">
        <f>'A-9 Money amt-% by State'!Q36</f>
        <v>4.3845347423155955E-2</v>
      </c>
      <c r="J36" s="55">
        <f>'A-9 Money amt-% by State'!R36</f>
        <v>0.10478634629093807</v>
      </c>
    </row>
    <row r="37" spans="1:248" ht="13.8" x14ac:dyDescent="0.3">
      <c r="A37" s="57" t="s">
        <v>28</v>
      </c>
      <c r="B37" s="51">
        <f>'A-9 Money amt-% by State'!B37</f>
        <v>1069174</v>
      </c>
      <c r="C37" s="55">
        <f>'A-9 Money amt-% by State'!K37</f>
        <v>0.50343723285452135</v>
      </c>
      <c r="D37" s="55">
        <f>'A-9 Money amt-% by State'!L37</f>
        <v>7.3950545000159004E-2</v>
      </c>
      <c r="E37" s="55">
        <f>'A-9 Money amt-% by State'!M37</f>
        <v>0</v>
      </c>
      <c r="F37" s="55">
        <f>'A-9 Money amt-% by State'!N37</f>
        <v>0.13962460740721341</v>
      </c>
      <c r="G37" s="55">
        <f>'A-9 Money amt-% by State'!O37</f>
        <v>0.2898620804471489</v>
      </c>
      <c r="H37" s="56">
        <f>'A-9 Money amt-% by State'!P37</f>
        <v>0</v>
      </c>
      <c r="I37" s="56">
        <f>'A-9 Money amt-% by State'!Q37</f>
        <v>0.47336074390136684</v>
      </c>
      <c r="J37" s="55">
        <f>'A-9 Money amt-% by State'!R37</f>
        <v>2.3202023244111809E-2</v>
      </c>
    </row>
    <row r="38" spans="1:248" ht="13.8" x14ac:dyDescent="0.3">
      <c r="A38" s="58" t="s">
        <v>29</v>
      </c>
      <c r="B38" s="51">
        <f>'A-9 Money amt-% by State'!B38</f>
        <v>3902744</v>
      </c>
      <c r="C38" s="55">
        <f>'A-9 Money amt-% by State'!K38</f>
        <v>0.72677352139930262</v>
      </c>
      <c r="D38" s="55">
        <f>'A-9 Money amt-% by State'!L38</f>
        <v>7.3155707881429069E-2</v>
      </c>
      <c r="E38" s="55">
        <f>'A-9 Money amt-% by State'!M38</f>
        <v>3.1755862029382402E-2</v>
      </c>
      <c r="F38" s="55">
        <f>'A-9 Money amt-% by State'!N38</f>
        <v>7.4107858470860502E-2</v>
      </c>
      <c r="G38" s="55">
        <f>'A-9 Money amt-% by State'!O38</f>
        <v>0.54775409301763067</v>
      </c>
      <c r="H38" s="56">
        <f>'A-9 Money amt-% by State'!P38</f>
        <v>0</v>
      </c>
      <c r="I38" s="56">
        <f>'A-9 Money amt-% by State'!Q38</f>
        <v>0.18568320135781388</v>
      </c>
      <c r="J38" s="55">
        <f>'A-9 Money amt-% by State'!R38</f>
        <v>8.7543277242883466E-2</v>
      </c>
    </row>
    <row r="39" spans="1:248" s="2" customFormat="1" ht="14.4" thickBot="1" x14ac:dyDescent="0.35">
      <c r="A39" s="58" t="s">
        <v>30</v>
      </c>
      <c r="B39" s="51">
        <f>'A-9 Money amt-% by State'!B39</f>
        <v>407132</v>
      </c>
      <c r="C39" s="55">
        <f>'A-9 Money amt-% by State'!K39</f>
        <v>0.37692934969493924</v>
      </c>
      <c r="D39" s="55">
        <f>'A-9 Money amt-% by State'!L39</f>
        <v>5.7622589233958521E-2</v>
      </c>
      <c r="E39" s="55">
        <f>'A-9 Money amt-% by State'!M39</f>
        <v>0</v>
      </c>
      <c r="F39" s="55">
        <f>'A-9 Money amt-% by State'!N39</f>
        <v>0.31930676046098072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0.62307065030506081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">
        <v>31</v>
      </c>
      <c r="B40" s="60">
        <f>'A-9 Money amt-% by State'!B40</f>
        <v>279811</v>
      </c>
      <c r="C40" s="64">
        <f>'A-9 Money amt-% by State'!K40</f>
        <v>0.88689150891137236</v>
      </c>
      <c r="D40" s="64">
        <f>'A-9 Money amt-% by State'!L40</f>
        <v>0.31621344407475044</v>
      </c>
      <c r="E40" s="64">
        <f>'A-9 Money amt-% by State'!M40</f>
        <v>0</v>
      </c>
      <c r="F40" s="64">
        <f>'A-9 Money amt-% by State'!N40</f>
        <v>0.57067806483662187</v>
      </c>
      <c r="G40" s="64">
        <f>'A-9 Money amt-% by State'!O40</f>
        <v>0</v>
      </c>
      <c r="H40" s="65">
        <f>'A-9 Money amt-% by State'!P40</f>
        <v>0</v>
      </c>
      <c r="I40" s="65">
        <f>'A-9 Money amt-% by State'!Q40</f>
        <v>5.3607613710683281E-2</v>
      </c>
      <c r="J40" s="64">
        <f>'A-9 Money amt-% by State'!R40</f>
        <v>5.9500877377944399E-2</v>
      </c>
    </row>
    <row r="41" spans="1:248" ht="14.4" thickTop="1" x14ac:dyDescent="0.3">
      <c r="A41" s="57" t="s">
        <v>32</v>
      </c>
      <c r="B41" s="51">
        <f>'A-9 Money amt-% by State'!B41</f>
        <v>564449</v>
      </c>
      <c r="C41" s="55">
        <f>'A-9 Money amt-% by State'!K41</f>
        <v>0.55387820688848766</v>
      </c>
      <c r="D41" s="55">
        <f>'A-9 Money amt-% by State'!L41</f>
        <v>0.14029256850486049</v>
      </c>
      <c r="E41" s="55">
        <f>'A-9 Money amt-% by State'!M41</f>
        <v>4.2092376813494224E-2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0.37149326157013302</v>
      </c>
      <c r="I41" s="56">
        <f>'A-9 Money amt-% by State'!Q41</f>
        <v>0.44612179311151229</v>
      </c>
      <c r="J41" s="55">
        <f>'A-9 Money amt-% by State'!R41</f>
        <v>0</v>
      </c>
    </row>
    <row r="42" spans="1:248" ht="13.8" x14ac:dyDescent="0.3">
      <c r="A42" s="58" t="s">
        <v>33</v>
      </c>
      <c r="B42" s="51">
        <f>'A-9 Money amt-% by State'!B42</f>
        <v>2721522</v>
      </c>
      <c r="C42" s="55">
        <f>'A-9 Money amt-% by State'!K42</f>
        <v>0.38929540161718335</v>
      </c>
      <c r="D42" s="55">
        <f>'A-9 Money amt-% by State'!L42</f>
        <v>0.15004728971509323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0.23924811190209008</v>
      </c>
      <c r="I42" s="56">
        <f>'A-9 Money amt-% by State'!Q42</f>
        <v>0.61070459838281665</v>
      </c>
      <c r="J42" s="55">
        <f>'A-9 Money amt-% by State'!R42</f>
        <v>0</v>
      </c>
    </row>
    <row r="43" spans="1:248" ht="13.8" x14ac:dyDescent="0.3">
      <c r="A43" s="58" t="s">
        <v>34</v>
      </c>
      <c r="B43" s="51">
        <f>'A-9 Money amt-% by State'!B43</f>
        <v>757395</v>
      </c>
      <c r="C43" s="55">
        <f>'A-9 Money amt-% by State'!K43</f>
        <v>0.62941001723011114</v>
      </c>
      <c r="D43" s="55">
        <f>'A-9 Money amt-% by State'!L43</f>
        <v>0.13579175991391546</v>
      </c>
      <c r="E43" s="55">
        <f>'A-9 Money amt-% by State'!M43</f>
        <v>3.4847074511978555E-2</v>
      </c>
      <c r="F43" s="55">
        <f>'A-9 Money amt-% by State'!N43</f>
        <v>0.45877118280421708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0.37058998276988891</v>
      </c>
      <c r="J43" s="55">
        <f>'A-9 Money amt-% by State'!R43</f>
        <v>0</v>
      </c>
    </row>
    <row r="44" spans="1:248" s="2" customFormat="1" ht="14.4" thickBot="1" x14ac:dyDescent="0.35">
      <c r="A44" s="57" t="s">
        <v>35</v>
      </c>
      <c r="B44" s="51">
        <f>'A-9 Money amt-% by State'!B44</f>
        <v>1311084</v>
      </c>
      <c r="C44" s="55">
        <f>'A-9 Money amt-% by State'!K44</f>
        <v>0.46904774980092806</v>
      </c>
      <c r="D44" s="55">
        <f>'A-9 Money amt-% by State'!L44</f>
        <v>6.6507561681783928E-2</v>
      </c>
      <c r="E44" s="55">
        <f>'A-9 Money amt-% by State'!M44</f>
        <v>2.5902230520698902E-2</v>
      </c>
      <c r="F44" s="55">
        <f>'A-9 Money amt-% by State'!N44</f>
        <v>0.37291050764100547</v>
      </c>
      <c r="G44" s="55">
        <f>'A-9 Money amt-% by State'!O44</f>
        <v>0</v>
      </c>
      <c r="H44" s="56">
        <f>'A-9 Money amt-% by State'!P44</f>
        <v>3.7274499574397979E-3</v>
      </c>
      <c r="I44" s="56">
        <f>'A-9 Money amt-% by State'!Q44</f>
        <v>0.53095225019907188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">
        <v>36</v>
      </c>
      <c r="B45" s="60">
        <f>'A-9 Money amt-% by State'!B45</f>
        <v>2894093</v>
      </c>
      <c r="C45" s="64">
        <f>'A-9 Money amt-% by State'!K45</f>
        <v>0.90811490853956667</v>
      </c>
      <c r="D45" s="64">
        <f>'A-9 Money amt-% by State'!L45</f>
        <v>0.42707646229751428</v>
      </c>
      <c r="E45" s="64">
        <f>'A-9 Money amt-% by State'!M45</f>
        <v>0</v>
      </c>
      <c r="F45" s="64">
        <f>'A-9 Money amt-% by State'!N45</f>
        <v>0.4488452858978616</v>
      </c>
      <c r="G45" s="64">
        <f>'A-9 Money amt-% by State'!O45</f>
        <v>3.2193160344190737E-2</v>
      </c>
      <c r="H45" s="65">
        <f>'A-9 Money amt-% by State'!P45</f>
        <v>0</v>
      </c>
      <c r="I45" s="65">
        <f>'A-9 Money amt-% by State'!Q45</f>
        <v>7.9208235533550581E-2</v>
      </c>
      <c r="J45" s="64">
        <f>'A-9 Money amt-% by State'!R45</f>
        <v>1.2676855926882792E-2</v>
      </c>
    </row>
    <row r="46" spans="1:248" ht="14.4" thickTop="1" x14ac:dyDescent="0.3">
      <c r="A46" s="57" t="s">
        <v>37</v>
      </c>
      <c r="B46" s="51">
        <f>'A-9 Money amt-% by State'!B46</f>
        <v>8070937</v>
      </c>
      <c r="C46" s="55">
        <f>'A-9 Money amt-% by State'!K46</f>
        <v>0.71557342102905774</v>
      </c>
      <c r="D46" s="55">
        <f>'A-9 Money amt-% by State'!L46</f>
        <v>7.3119391218144814E-2</v>
      </c>
      <c r="E46" s="55">
        <f>'A-9 Money amt-% by State'!M46</f>
        <v>2.4431487942478056E-2</v>
      </c>
      <c r="F46" s="55">
        <f>'A-9 Money amt-% by State'!N46</f>
        <v>0.1036260102141796</v>
      </c>
      <c r="G46" s="55">
        <f>'A-9 Money amt-% by State'!O46</f>
        <v>0.26408767656097426</v>
      </c>
      <c r="H46" s="56">
        <f>'A-9 Money amt-% by State'!P46</f>
        <v>0.25030885509328099</v>
      </c>
      <c r="I46" s="56">
        <f>'A-9 Money amt-% by State'!Q46</f>
        <v>0.21615532372511395</v>
      </c>
      <c r="J46" s="55">
        <f>'A-9 Money amt-% by State'!R46</f>
        <v>6.8271255245828333E-2</v>
      </c>
    </row>
    <row r="47" spans="1:248" ht="13.8" x14ac:dyDescent="0.3">
      <c r="A47" s="57" t="s">
        <v>38</v>
      </c>
      <c r="B47" s="51">
        <f>'A-9 Money amt-% by State'!B47</f>
        <v>1884833</v>
      </c>
      <c r="C47" s="55">
        <f>'A-9 Money amt-% by State'!K47</f>
        <v>0.52242983861169667</v>
      </c>
      <c r="D47" s="55">
        <f>'A-9 Money amt-% by State'!L47</f>
        <v>9.7291378069038481E-2</v>
      </c>
      <c r="E47" s="55">
        <f>'A-9 Money amt-% by State'!M47</f>
        <v>3.6087016727741929E-2</v>
      </c>
      <c r="F47" s="55">
        <f>'A-9 Money amt-% by State'!N47</f>
        <v>2.2432226091117887E-2</v>
      </c>
      <c r="G47" s="55">
        <f>'A-9 Money amt-% by State'!O47</f>
        <v>0.2469767878639646</v>
      </c>
      <c r="H47" s="56">
        <f>'A-9 Money amt-% by State'!P47</f>
        <v>0.11964242985983374</v>
      </c>
      <c r="I47" s="56">
        <f>'A-9 Money amt-% by State'!Q47</f>
        <v>0.44297293181942377</v>
      </c>
      <c r="J47" s="55">
        <f>'A-9 Money amt-% by State'!R47</f>
        <v>3.4597229568879576E-2</v>
      </c>
    </row>
    <row r="48" spans="1:248" ht="13.8" x14ac:dyDescent="0.3">
      <c r="A48" s="57" t="s">
        <v>39</v>
      </c>
      <c r="B48" s="51">
        <f>'A-9 Money amt-% by State'!B48</f>
        <v>1470535</v>
      </c>
      <c r="C48" s="55">
        <f>'A-9 Money amt-% by State'!K48</f>
        <v>0.18017592236838972</v>
      </c>
      <c r="D48" s="55">
        <f>'A-9 Money amt-% by State'!L48</f>
        <v>0.14147300132264787</v>
      </c>
      <c r="E48" s="55">
        <f>'A-9 Money amt-% by State'!M48</f>
        <v>0</v>
      </c>
      <c r="F48" s="55">
        <f>'A-9 Money amt-% by State'!N48</f>
        <v>3.8702921045741856E-2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0.81982407763161025</v>
      </c>
      <c r="J48" s="55">
        <f>'A-9 Money amt-% by State'!R48</f>
        <v>0</v>
      </c>
    </row>
    <row r="49" spans="1:248" s="2" customFormat="1" ht="14.4" thickBot="1" x14ac:dyDescent="0.35">
      <c r="A49" s="57" t="s">
        <v>40</v>
      </c>
      <c r="B49" s="51">
        <f>'A-9 Money amt-% by State'!B49</f>
        <v>5267008</v>
      </c>
      <c r="C49" s="55">
        <f>'A-9 Money amt-% by State'!K49</f>
        <v>0.33662223410330877</v>
      </c>
      <c r="D49" s="55">
        <f>'A-9 Money amt-% by State'!L49</f>
        <v>0.13125763241673452</v>
      </c>
      <c r="E49" s="55">
        <f>'A-9 Money amt-% by State'!M49</f>
        <v>0</v>
      </c>
      <c r="F49" s="55">
        <f>'A-9 Money amt-% by State'!N49</f>
        <v>2.2507655200068047E-2</v>
      </c>
      <c r="G49" s="55">
        <f>'A-9 Money amt-% by State'!O49</f>
        <v>0.18285694648650619</v>
      </c>
      <c r="H49" s="56">
        <f>'A-9 Money amt-% by State'!P49</f>
        <v>0</v>
      </c>
      <c r="I49" s="56">
        <f>'A-9 Money amt-% by State'!Q49</f>
        <v>0.64389383877905637</v>
      </c>
      <c r="J49" s="55">
        <f>'A-9 Money amt-% by State'!R49</f>
        <v>1.9483927117634907E-2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">
        <v>41</v>
      </c>
      <c r="B50" s="60">
        <f>'A-9 Money amt-% by State'!B50</f>
        <v>336824</v>
      </c>
      <c r="C50" s="64">
        <f>'A-9 Money amt-% by State'!K50</f>
        <v>1</v>
      </c>
      <c r="D50" s="64">
        <f>'A-9 Money amt-% by State'!L50</f>
        <v>0.57423758402014113</v>
      </c>
      <c r="E50" s="64">
        <f>'A-9 Money amt-% by State'!M50</f>
        <v>0</v>
      </c>
      <c r="F50" s="64">
        <f>'A-9 Money amt-% by State'!N50</f>
        <v>0.25672458019618555</v>
      </c>
      <c r="G50" s="64">
        <f>'A-9 Money amt-% by State'!O50</f>
        <v>0.16903783578367337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4.4" thickTop="1" x14ac:dyDescent="0.3">
      <c r="A51" s="57" t="s">
        <v>42</v>
      </c>
      <c r="B51" s="51">
        <f>'A-9 Money amt-% by State'!B51</f>
        <v>678014</v>
      </c>
      <c r="C51" s="55">
        <f>'A-9 Money amt-% by State'!K51</f>
        <v>0.50059143321524335</v>
      </c>
      <c r="D51" s="55">
        <f>'A-9 Money amt-% by State'!L51</f>
        <v>0.12230720899568445</v>
      </c>
      <c r="E51" s="55">
        <f>'A-9 Money amt-% by State'!M51</f>
        <v>0</v>
      </c>
      <c r="F51" s="55">
        <f>'A-9 Money amt-% by State'!N51</f>
        <v>6.464763264475365E-2</v>
      </c>
      <c r="G51" s="55">
        <f>'A-9 Money amt-% by State'!O51</f>
        <v>0</v>
      </c>
      <c r="H51" s="56">
        <f>'A-9 Money amt-% by State'!P51</f>
        <v>0.31363659157480522</v>
      </c>
      <c r="I51" s="56">
        <f>'A-9 Money amt-% by State'!Q51</f>
        <v>0.44158380210438131</v>
      </c>
      <c r="J51" s="55">
        <f>'A-9 Money amt-% by State'!R51</f>
        <v>5.7824764680375333E-2</v>
      </c>
    </row>
    <row r="52" spans="1:248" ht="13.8" x14ac:dyDescent="0.3">
      <c r="A52" s="57" t="s">
        <v>43</v>
      </c>
      <c r="B52" s="51">
        <f>'A-9 Money amt-% by State'!B52</f>
        <v>2092155</v>
      </c>
      <c r="C52" s="55">
        <f>'A-9 Money amt-% by State'!K52</f>
        <v>0.76954575545310933</v>
      </c>
      <c r="D52" s="55">
        <f>'A-9 Money amt-% by State'!L52</f>
        <v>0.12533249209547093</v>
      </c>
      <c r="E52" s="55">
        <f>'A-9 Money amt-% by State'!M52</f>
        <v>3.4576788048686642E-2</v>
      </c>
      <c r="F52" s="55">
        <f>'A-9 Money amt-% by State'!N52</f>
        <v>0.15697355119482065</v>
      </c>
      <c r="G52" s="55">
        <f>'A-9 Money amt-% by State'!O52</f>
        <v>0.45266292411413112</v>
      </c>
      <c r="H52" s="56">
        <f>'A-9 Money amt-% by State'!P52</f>
        <v>0</v>
      </c>
      <c r="I52" s="56">
        <f>'A-9 Money amt-% by State'!Q52</f>
        <v>0.17719958607273362</v>
      </c>
      <c r="J52" s="55">
        <f>'A-9 Money amt-% by State'!R52</f>
        <v>5.3254658474157029E-2</v>
      </c>
    </row>
    <row r="53" spans="1:248" ht="13.8" x14ac:dyDescent="0.3">
      <c r="A53" s="57" t="s">
        <v>44</v>
      </c>
      <c r="B53" s="51">
        <f>'A-9 Money amt-% by State'!B53</f>
        <v>553868</v>
      </c>
      <c r="C53" s="55">
        <f>'A-9 Money amt-% by State'!K53</f>
        <v>0.92460116850946439</v>
      </c>
      <c r="D53" s="55">
        <f>'A-9 Money amt-% by State'!L53</f>
        <v>0.1382838510258762</v>
      </c>
      <c r="E53" s="55">
        <f>'A-9 Money amt-% by State'!M53</f>
        <v>9.139361725176395E-3</v>
      </c>
      <c r="F53" s="55">
        <f>'A-9 Money amt-% by State'!N53</f>
        <v>0.77717795575841175</v>
      </c>
      <c r="G53" s="55">
        <f>'A-9 Money amt-% by State'!O53</f>
        <v>0</v>
      </c>
      <c r="H53" s="56">
        <f>'A-9 Money amt-% by State'!P53</f>
        <v>0</v>
      </c>
      <c r="I53" s="56">
        <f>'A-9 Money amt-% by State'!Q53</f>
        <v>7.5398831490535653E-2</v>
      </c>
      <c r="J53" s="55">
        <f>'A-9 Money amt-% by State'!R53</f>
        <v>0</v>
      </c>
    </row>
    <row r="54" spans="1:248" s="2" customFormat="1" ht="14.4" thickBot="1" x14ac:dyDescent="0.35">
      <c r="A54" s="57" t="s">
        <v>45</v>
      </c>
      <c r="B54" s="51">
        <f>'A-9 Money amt-% by State'!B54</f>
        <v>833180</v>
      </c>
      <c r="C54" s="55">
        <f>'A-9 Money amt-% by State'!K54</f>
        <v>0.88132576394056505</v>
      </c>
      <c r="D54" s="55">
        <f>'A-9 Money amt-% by State'!L54</f>
        <v>0.39517511222064861</v>
      </c>
      <c r="E54" s="55">
        <f>'A-9 Money amt-% by State'!M54</f>
        <v>9.3617225569504782E-3</v>
      </c>
      <c r="F54" s="55">
        <f>'A-9 Money amt-% by State'!N54</f>
        <v>0</v>
      </c>
      <c r="G54" s="55">
        <f>'A-9 Money amt-% by State'!O54</f>
        <v>0.476788929162966</v>
      </c>
      <c r="H54" s="56">
        <f>'A-9 Money amt-% by State'!P54</f>
        <v>0</v>
      </c>
      <c r="I54" s="56">
        <f>'A-9 Money amt-% by State'!Q54</f>
        <v>3.9127199404690463E-2</v>
      </c>
      <c r="J54" s="55">
        <f>'A-9 Money amt-% by State'!R54</f>
        <v>7.9547036654744468E-2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">
        <v>46</v>
      </c>
      <c r="B55" s="60">
        <f>'A-9 Money amt-% by State'!B55</f>
        <v>6213470</v>
      </c>
      <c r="C55" s="64">
        <f>'A-9 Money amt-% by State'!K55</f>
        <v>0.59464824003334693</v>
      </c>
      <c r="D55" s="64">
        <f>'A-9 Money amt-% by State'!L55</f>
        <v>0.16838658591736985</v>
      </c>
      <c r="E55" s="64">
        <f>'A-9 Money amt-% by State'!M55</f>
        <v>3.4383042003904421E-2</v>
      </c>
      <c r="F55" s="64">
        <f>'A-9 Money amt-% by State'!N55</f>
        <v>3.9290283851052633E-2</v>
      </c>
      <c r="G55" s="64">
        <f>'A-9 Money amt-% by State'!O55</f>
        <v>0.31868971766178961</v>
      </c>
      <c r="H55" s="65">
        <f>'A-9 Money amt-% by State'!P55</f>
        <v>3.3898610599230383E-2</v>
      </c>
      <c r="I55" s="65">
        <f>'A-9 Money amt-% by State'!Q55</f>
        <v>0.38578877825112218</v>
      </c>
      <c r="J55" s="64">
        <f>'A-9 Money amt-% by State'!R55</f>
        <v>1.9562981715530937E-2</v>
      </c>
    </row>
    <row r="56" spans="1:248" ht="14.4" thickTop="1" x14ac:dyDescent="0.3">
      <c r="A56" s="57" t="s">
        <v>47</v>
      </c>
      <c r="B56" s="51">
        <f>'A-9 Money amt-% by State'!B56</f>
        <v>606713</v>
      </c>
      <c r="C56" s="55">
        <f>'A-9 Money amt-% by State'!K56</f>
        <v>0.26827017057488467</v>
      </c>
      <c r="D56" s="55">
        <f>'A-9 Money amt-% by State'!L56</f>
        <v>0.1738202412013588</v>
      </c>
      <c r="E56" s="55">
        <f>'A-9 Money amt-% by State'!M56</f>
        <v>0</v>
      </c>
      <c r="F56" s="55">
        <f>'A-9 Money amt-% by State'!N56</f>
        <v>9.4449929373525865E-2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0.43951093845030514</v>
      </c>
      <c r="J56" s="55">
        <f>'A-9 Money amt-% by State'!R56</f>
        <v>0.29221889097481019</v>
      </c>
    </row>
    <row r="57" spans="1:248" ht="13.8" x14ac:dyDescent="0.3">
      <c r="A57" s="58" t="s">
        <v>48</v>
      </c>
      <c r="B57" s="51">
        <f>'A-9 Money amt-% by State'!B57</f>
        <v>2208644</v>
      </c>
      <c r="C57" s="55">
        <f>'A-9 Money amt-% by State'!K57</f>
        <v>0.40971609729770847</v>
      </c>
      <c r="D57" s="55">
        <f>'A-9 Money amt-% by State'!L57</f>
        <v>0.16698571612265264</v>
      </c>
      <c r="E57" s="55">
        <f>'A-9 Money amt-% by State'!M57</f>
        <v>1.585452431446625E-2</v>
      </c>
      <c r="F57" s="55">
        <f>'A-9 Money amt-% by State'!N57</f>
        <v>0</v>
      </c>
      <c r="G57" s="55">
        <f>'A-9 Money amt-% by State'!O57</f>
        <v>0.17482808456229251</v>
      </c>
      <c r="H57" s="56">
        <f>'A-9 Money amt-% by State'!P57</f>
        <v>5.2047772298297053E-2</v>
      </c>
      <c r="I57" s="56">
        <f>'A-9 Money amt-% by State'!Q57</f>
        <v>0.20441456386814716</v>
      </c>
      <c r="J57" s="55">
        <f>'A-9 Money amt-% by State'!R57</f>
        <v>0.38586933883414437</v>
      </c>
    </row>
    <row r="58" spans="1:248" ht="13.8" x14ac:dyDescent="0.3">
      <c r="A58" s="58" t="s">
        <v>49</v>
      </c>
      <c r="B58" s="51">
        <f>'A-9 Money amt-% by State'!B58</f>
        <v>702779</v>
      </c>
      <c r="C58" s="55">
        <f>'A-9 Money amt-% by State'!K58</f>
        <v>0.87429334114992052</v>
      </c>
      <c r="D58" s="55">
        <f>'A-9 Money amt-% by State'!L58</f>
        <v>0.11290889454579604</v>
      </c>
      <c r="E58" s="55">
        <f>'A-9 Money amt-% by State'!M58</f>
        <v>0</v>
      </c>
      <c r="F58" s="55">
        <f>'A-9 Money amt-% by State'!N58</f>
        <v>0.3181853754878845</v>
      </c>
      <c r="G58" s="55">
        <f>'A-9 Money amt-% by State'!O58</f>
        <v>0</v>
      </c>
      <c r="H58" s="56">
        <f>'A-9 Money amt-% by State'!P58</f>
        <v>0.44319907111623996</v>
      </c>
      <c r="I58" s="56">
        <f>'A-9 Money amt-% by State'!Q58</f>
        <v>0.12570665885007948</v>
      </c>
      <c r="J58" s="55">
        <f>'A-9 Money amt-% by State'!R58</f>
        <v>0</v>
      </c>
    </row>
    <row r="59" spans="1:248" s="2" customFormat="1" ht="14.4" thickBot="1" x14ac:dyDescent="0.35">
      <c r="A59" s="58" t="s">
        <v>50</v>
      </c>
      <c r="B59" s="51">
        <f>'A-9 Money amt-% by State'!B59</f>
        <v>1957806</v>
      </c>
      <c r="C59" s="55">
        <f>'A-9 Money amt-% by State'!K59</f>
        <v>0.23176300409744377</v>
      </c>
      <c r="D59" s="55">
        <f>'A-9 Money amt-% by State'!L59</f>
        <v>0.14528712242173125</v>
      </c>
      <c r="E59" s="55">
        <f>'A-9 Money amt-% by State'!M59</f>
        <v>2.306306140649278E-2</v>
      </c>
      <c r="F59" s="55">
        <f>'A-9 Money amt-% by State'!N59</f>
        <v>2.2984912703301552E-2</v>
      </c>
      <c r="G59" s="55">
        <f>'A-9 Money amt-% by State'!O59</f>
        <v>4.0427907565918172E-2</v>
      </c>
      <c r="H59" s="56">
        <f>'A-9 Money amt-% by State'!P59</f>
        <v>0</v>
      </c>
      <c r="I59" s="56">
        <f>'A-9 Money amt-% by State'!Q59</f>
        <v>0.66864949846920485</v>
      </c>
      <c r="J59" s="55">
        <f>'A-9 Money amt-% by State'!R59</f>
        <v>9.9587497433351421E-2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">
        <v>51</v>
      </c>
      <c r="B60" s="60">
        <f>'A-9 Money amt-% by State'!B60</f>
        <v>1997437</v>
      </c>
      <c r="C60" s="64">
        <f>'A-9 Money amt-% by State'!K60</f>
        <v>0.39252151632316812</v>
      </c>
      <c r="D60" s="64">
        <f>'A-9 Money amt-% by State'!L60</f>
        <v>0.13545859018331993</v>
      </c>
      <c r="E60" s="64">
        <f>'A-9 Money amt-% by State'!M60</f>
        <v>0</v>
      </c>
      <c r="F60" s="64">
        <f>'A-9 Money amt-% by State'!N60</f>
        <v>3.1774218661214347E-2</v>
      </c>
      <c r="G60" s="64">
        <f>'A-9 Money amt-% by State'!O60</f>
        <v>0</v>
      </c>
      <c r="H60" s="65">
        <f>'A-9 Money amt-% by State'!P60</f>
        <v>0.22528870747863386</v>
      </c>
      <c r="I60" s="65">
        <f>'A-9 Money amt-% by State'!Q60</f>
        <v>0.60747848367683188</v>
      </c>
      <c r="J60" s="64">
        <f>'A-9 Money amt-% by State'!R60</f>
        <v>0</v>
      </c>
    </row>
    <row r="61" spans="1:248" ht="14.4" thickTop="1" x14ac:dyDescent="0.3">
      <c r="A61" s="57" t="s">
        <v>52</v>
      </c>
      <c r="B61" s="51">
        <f>'A-9 Money amt-% by State'!B61</f>
        <v>863560</v>
      </c>
      <c r="C61" s="55">
        <f>'A-9 Money amt-% by State'!K61</f>
        <v>0.59459331140858773</v>
      </c>
      <c r="D61" s="55">
        <f>'A-9 Money amt-% by State'!L61</f>
        <v>0.12467807679836954</v>
      </c>
      <c r="E61" s="55">
        <f>'A-9 Money amt-% by State'!M61</f>
        <v>0</v>
      </c>
      <c r="F61" s="55">
        <f>'A-9 Money amt-% by State'!N61</f>
        <v>0.2151558664134513</v>
      </c>
      <c r="G61" s="55">
        <f>'A-9 Money amt-% by State'!O61</f>
        <v>0</v>
      </c>
      <c r="H61" s="56">
        <f>'A-9 Money amt-% by State'!P61</f>
        <v>0.25475936819676687</v>
      </c>
      <c r="I61" s="56">
        <f>'A-9 Money amt-% by State'!Q61</f>
        <v>0.35599842512390567</v>
      </c>
      <c r="J61" s="55">
        <f>'A-9 Money amt-% by State'!R61</f>
        <v>4.9408263467506604E-2</v>
      </c>
    </row>
    <row r="62" spans="1:248" customFormat="1" ht="13.8" x14ac:dyDescent="0.3">
      <c r="A62" s="57" t="s">
        <v>53</v>
      </c>
      <c r="B62" s="51">
        <f>'A-9 Money amt-% by State'!B62</f>
        <v>232368</v>
      </c>
      <c r="C62" s="55">
        <f>'A-9 Money amt-% by State'!K62</f>
        <v>0.56383409075259927</v>
      </c>
      <c r="D62" s="55">
        <f>'A-9 Money amt-% by State'!L62</f>
        <v>0.32708892790745714</v>
      </c>
      <c r="E62" s="55">
        <f>'A-9 Money amt-% by State'!M62</f>
        <v>8.6888039661227018E-2</v>
      </c>
      <c r="F62" s="55">
        <f>'A-9 Money amt-% by State'!N62</f>
        <v>0.14985712318391517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0.42810111547200991</v>
      </c>
      <c r="J62" s="55">
        <f>'A-9 Money amt-% by State'!R62</f>
        <v>8.0647937753907592E-3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20"/>
      <c r="B63" s="21"/>
      <c r="C63" s="22" t="s">
        <v>68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2016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27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5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89</v>
      </c>
      <c r="B5" s="37">
        <v>101911106</v>
      </c>
      <c r="C5" s="38">
        <v>53729274</v>
      </c>
      <c r="D5" s="39">
        <v>15358863</v>
      </c>
      <c r="E5" s="39">
        <v>2010244</v>
      </c>
      <c r="F5" s="39">
        <v>12932281</v>
      </c>
      <c r="G5" s="39">
        <v>17865727</v>
      </c>
      <c r="H5" s="40">
        <v>5562159</v>
      </c>
      <c r="I5" s="41">
        <v>41717886</v>
      </c>
      <c r="J5" s="42">
        <v>6463946</v>
      </c>
      <c r="K5" s="43">
        <v>0.52721706307455829</v>
      </c>
      <c r="L5" s="43">
        <v>0.15070843211141285</v>
      </c>
      <c r="M5" s="43">
        <v>1.9725465446327313E-2</v>
      </c>
      <c r="N5" s="43">
        <v>0.12689766118326692</v>
      </c>
      <c r="O5" s="43">
        <v>0.17530696801583137</v>
      </c>
      <c r="P5" s="44">
        <v>5.4578536317719875E-2</v>
      </c>
      <c r="Q5" s="45">
        <v>0.40935563980632295</v>
      </c>
      <c r="R5" s="46">
        <v>6.3427297119118695E-2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8" x14ac:dyDescent="0.3">
      <c r="A6" s="58" t="s">
        <v>9</v>
      </c>
      <c r="B6" s="51">
        <v>2311329</v>
      </c>
      <c r="C6" s="52">
        <v>482030</v>
      </c>
      <c r="D6" s="52">
        <v>201204</v>
      </c>
      <c r="E6" s="52">
        <v>0</v>
      </c>
      <c r="F6" s="52">
        <v>280826</v>
      </c>
      <c r="G6" s="52">
        <v>0</v>
      </c>
      <c r="H6" s="53">
        <v>0</v>
      </c>
      <c r="I6" s="54">
        <v>1829299</v>
      </c>
      <c r="J6" s="52">
        <v>0</v>
      </c>
      <c r="K6" s="55">
        <v>0.20855101112822969</v>
      </c>
      <c r="L6" s="55">
        <v>8.7051215988723368E-2</v>
      </c>
      <c r="M6" s="55">
        <v>0</v>
      </c>
      <c r="N6" s="55">
        <v>0.12149979513950632</v>
      </c>
      <c r="O6" s="55">
        <v>0</v>
      </c>
      <c r="P6" s="56">
        <v>0</v>
      </c>
      <c r="Q6" s="56">
        <v>0.79144898887177029</v>
      </c>
      <c r="R6" s="55">
        <v>0</v>
      </c>
    </row>
    <row r="7" spans="1:256" ht="13.8" x14ac:dyDescent="0.3">
      <c r="A7" s="57" t="s">
        <v>21</v>
      </c>
      <c r="B7" s="51">
        <v>2709060</v>
      </c>
      <c r="C7" s="52">
        <v>2203581</v>
      </c>
      <c r="D7" s="52">
        <v>332779</v>
      </c>
      <c r="E7" s="52">
        <v>0</v>
      </c>
      <c r="F7" s="52">
        <v>300000</v>
      </c>
      <c r="G7" s="52">
        <v>1570802</v>
      </c>
      <c r="H7" s="53">
        <v>0</v>
      </c>
      <c r="I7" s="54">
        <v>294544</v>
      </c>
      <c r="J7" s="52">
        <v>210935</v>
      </c>
      <c r="K7" s="55">
        <v>0.81341166308608892</v>
      </c>
      <c r="L7" s="55">
        <v>0.12283928742811159</v>
      </c>
      <c r="M7" s="55">
        <v>0</v>
      </c>
      <c r="N7" s="55">
        <v>0.11073951850457354</v>
      </c>
      <c r="O7" s="55">
        <v>0.57983285715340371</v>
      </c>
      <c r="P7" s="56">
        <v>0</v>
      </c>
      <c r="Q7" s="56">
        <v>0.1087255357947037</v>
      </c>
      <c r="R7" s="55">
        <v>7.7862801119207403E-2</v>
      </c>
    </row>
    <row r="8" spans="1:256" ht="13.8" x14ac:dyDescent="0.3">
      <c r="A8" s="57" t="s">
        <v>23</v>
      </c>
      <c r="B8" s="51">
        <v>1022084</v>
      </c>
      <c r="C8" s="52">
        <v>488024</v>
      </c>
      <c r="D8" s="52">
        <v>79979</v>
      </c>
      <c r="E8" s="52">
        <v>11672</v>
      </c>
      <c r="F8" s="52">
        <v>104872</v>
      </c>
      <c r="G8" s="52">
        <v>0</v>
      </c>
      <c r="H8" s="53">
        <v>291501</v>
      </c>
      <c r="I8" s="54">
        <v>533297</v>
      </c>
      <c r="J8" s="52">
        <v>763</v>
      </c>
      <c r="K8" s="55">
        <v>0.47747934612027976</v>
      </c>
      <c r="L8" s="55">
        <v>7.8250906970464273E-2</v>
      </c>
      <c r="M8" s="55">
        <v>1.1419805025810012E-2</v>
      </c>
      <c r="N8" s="55">
        <v>0.10260604803519084</v>
      </c>
      <c r="O8" s="55">
        <v>0</v>
      </c>
      <c r="P8" s="56">
        <v>0.2852025860888146</v>
      </c>
      <c r="Q8" s="56">
        <v>0.52177413989456833</v>
      </c>
      <c r="R8" s="55">
        <v>7.4651398515190534E-4</v>
      </c>
    </row>
    <row r="9" spans="1:256" ht="13.8" x14ac:dyDescent="0.3">
      <c r="A9" s="57" t="s">
        <v>32</v>
      </c>
      <c r="B9" s="51">
        <v>564449</v>
      </c>
      <c r="C9" s="52">
        <v>312636</v>
      </c>
      <c r="D9" s="52">
        <v>79188</v>
      </c>
      <c r="E9" s="52">
        <v>23759</v>
      </c>
      <c r="F9" s="52">
        <v>0</v>
      </c>
      <c r="G9" s="52">
        <v>0</v>
      </c>
      <c r="H9" s="53">
        <v>209689</v>
      </c>
      <c r="I9" s="54">
        <v>251813</v>
      </c>
      <c r="J9" s="52">
        <v>0</v>
      </c>
      <c r="K9" s="55">
        <v>0.55387820688848766</v>
      </c>
      <c r="L9" s="55">
        <v>0.14029256850486049</v>
      </c>
      <c r="M9" s="55">
        <v>4.2092376813494224E-2</v>
      </c>
      <c r="N9" s="55">
        <v>0</v>
      </c>
      <c r="O9" s="55">
        <v>0</v>
      </c>
      <c r="P9" s="56">
        <v>0.37149326157013302</v>
      </c>
      <c r="Q9" s="56">
        <v>0.44612179311151229</v>
      </c>
      <c r="R9" s="55">
        <v>0</v>
      </c>
    </row>
    <row r="10" spans="1:256" ht="13.8" x14ac:dyDescent="0.3">
      <c r="A10" s="57" t="s">
        <v>42</v>
      </c>
      <c r="B10" s="51">
        <v>678014</v>
      </c>
      <c r="C10" s="52">
        <v>339408</v>
      </c>
      <c r="D10" s="52">
        <v>82926</v>
      </c>
      <c r="E10" s="52">
        <v>0</v>
      </c>
      <c r="F10" s="52">
        <v>43832</v>
      </c>
      <c r="G10" s="52">
        <v>0</v>
      </c>
      <c r="H10" s="53">
        <v>212650</v>
      </c>
      <c r="I10" s="54">
        <v>299400</v>
      </c>
      <c r="J10" s="52">
        <v>39206</v>
      </c>
      <c r="K10" s="55">
        <v>0.50059143321524335</v>
      </c>
      <c r="L10" s="55">
        <v>0.12230720899568445</v>
      </c>
      <c r="M10" s="55">
        <v>0</v>
      </c>
      <c r="N10" s="55">
        <v>6.464763264475365E-2</v>
      </c>
      <c r="O10" s="55">
        <v>0</v>
      </c>
      <c r="P10" s="56">
        <v>0.31363659157480522</v>
      </c>
      <c r="Q10" s="56">
        <v>0.44158380210438131</v>
      </c>
      <c r="R10" s="55">
        <v>5.7824764680375333E-2</v>
      </c>
    </row>
    <row r="11" spans="1:256" ht="13.5" customHeight="1" thickBot="1" x14ac:dyDescent="0.35">
      <c r="A11" s="57" t="s">
        <v>49</v>
      </c>
      <c r="B11" s="51">
        <v>702779</v>
      </c>
      <c r="C11" s="52">
        <v>614435</v>
      </c>
      <c r="D11" s="52">
        <v>79350</v>
      </c>
      <c r="E11" s="52">
        <v>0</v>
      </c>
      <c r="F11" s="52">
        <v>223614</v>
      </c>
      <c r="G11" s="52">
        <v>0</v>
      </c>
      <c r="H11" s="53">
        <v>311471</v>
      </c>
      <c r="I11" s="54">
        <v>88344</v>
      </c>
      <c r="J11" s="52">
        <v>0</v>
      </c>
      <c r="K11" s="55">
        <v>0.87429334114992052</v>
      </c>
      <c r="L11" s="55">
        <v>0.11290889454579604</v>
      </c>
      <c r="M11" s="55">
        <v>0</v>
      </c>
      <c r="N11" s="55">
        <v>0.3181853754878845</v>
      </c>
      <c r="O11" s="55">
        <v>0</v>
      </c>
      <c r="P11" s="56">
        <v>0.44319907111623996</v>
      </c>
      <c r="Q11" s="56">
        <v>0.12570665885007948</v>
      </c>
      <c r="R11" s="55">
        <v>0</v>
      </c>
    </row>
    <row r="12" spans="1:256" ht="15" thickTop="1" thickBot="1" x14ac:dyDescent="0.35">
      <c r="A12" s="90" t="s">
        <v>72</v>
      </c>
      <c r="B12" s="91">
        <v>7987715</v>
      </c>
      <c r="C12" s="92">
        <v>4440114</v>
      </c>
      <c r="D12" s="92">
        <v>855426</v>
      </c>
      <c r="E12" s="92">
        <v>35431</v>
      </c>
      <c r="F12" s="92">
        <v>953144</v>
      </c>
      <c r="G12" s="92">
        <v>1570802</v>
      </c>
      <c r="H12" s="93">
        <v>1025311</v>
      </c>
      <c r="I12" s="94">
        <v>3296697</v>
      </c>
      <c r="J12" s="95">
        <v>250904</v>
      </c>
      <c r="K12" s="96">
        <v>0.55586785457418053</v>
      </c>
      <c r="L12" s="96">
        <v>0.10709270423393924</v>
      </c>
      <c r="M12" s="96">
        <v>4.4356865511601257E-3</v>
      </c>
      <c r="N12" s="96">
        <v>0.11932624035784953</v>
      </c>
      <c r="O12" s="96">
        <v>0.1966522340869698</v>
      </c>
      <c r="P12" s="96">
        <v>0.12836098934426179</v>
      </c>
      <c r="Q12" s="97">
        <v>0.41272090954672269</v>
      </c>
      <c r="R12" s="96">
        <v>3.141123587909684E-2</v>
      </c>
    </row>
    <row r="13" spans="1:256" ht="14.4" thickTop="1" x14ac:dyDescent="0.3">
      <c r="A13" s="57" t="s">
        <v>33</v>
      </c>
      <c r="B13" s="51">
        <v>2721522</v>
      </c>
      <c r="C13" s="52">
        <v>1059476</v>
      </c>
      <c r="D13" s="52">
        <v>408357</v>
      </c>
      <c r="E13" s="52">
        <v>0</v>
      </c>
      <c r="F13" s="52">
        <v>0</v>
      </c>
      <c r="G13" s="52">
        <v>0</v>
      </c>
      <c r="H13" s="53">
        <v>651119</v>
      </c>
      <c r="I13" s="54">
        <v>1662046</v>
      </c>
      <c r="J13" s="52">
        <v>0</v>
      </c>
      <c r="K13" s="55">
        <v>0.38929540161718335</v>
      </c>
      <c r="L13" s="55">
        <v>0.15004728971509323</v>
      </c>
      <c r="M13" s="55">
        <v>0</v>
      </c>
      <c r="N13" s="55">
        <v>0</v>
      </c>
      <c r="O13" s="55">
        <v>0</v>
      </c>
      <c r="P13" s="56">
        <v>0.23924811190209008</v>
      </c>
      <c r="Q13" s="56">
        <v>0.61070459838281665</v>
      </c>
      <c r="R13" s="55">
        <v>0</v>
      </c>
    </row>
    <row r="14" spans="1:256" s="2" customFormat="1" ht="14.4" thickBot="1" x14ac:dyDescent="0.35">
      <c r="A14" s="57" t="s">
        <v>36</v>
      </c>
      <c r="B14" s="51">
        <v>2894093</v>
      </c>
      <c r="C14" s="52">
        <v>2628169</v>
      </c>
      <c r="D14" s="52">
        <v>1235999</v>
      </c>
      <c r="E14" s="52">
        <v>0</v>
      </c>
      <c r="F14" s="52">
        <v>1299000</v>
      </c>
      <c r="G14" s="52">
        <v>93170</v>
      </c>
      <c r="H14" s="53">
        <v>0</v>
      </c>
      <c r="I14" s="54">
        <v>229236</v>
      </c>
      <c r="J14" s="52">
        <v>36688</v>
      </c>
      <c r="K14" s="55">
        <v>0.90811490853956667</v>
      </c>
      <c r="L14" s="55">
        <v>0.42707646229751428</v>
      </c>
      <c r="M14" s="55">
        <v>0</v>
      </c>
      <c r="N14" s="55">
        <v>0.4488452858978616</v>
      </c>
      <c r="O14" s="55">
        <v>3.2193160344190737E-2</v>
      </c>
      <c r="P14" s="56">
        <v>0</v>
      </c>
      <c r="Q14" s="56">
        <v>7.9208235533550581E-2</v>
      </c>
      <c r="R14" s="55">
        <v>1.2676855926882792E-2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7" t="s">
        <v>41</v>
      </c>
      <c r="B15" s="51">
        <v>336824</v>
      </c>
      <c r="C15" s="52">
        <v>336824</v>
      </c>
      <c r="D15" s="52">
        <v>193417</v>
      </c>
      <c r="E15" s="52">
        <v>0</v>
      </c>
      <c r="F15" s="52">
        <v>86471</v>
      </c>
      <c r="G15" s="52">
        <v>56936</v>
      </c>
      <c r="H15" s="53">
        <v>0</v>
      </c>
      <c r="I15" s="54">
        <v>0</v>
      </c>
      <c r="J15" s="52">
        <v>0</v>
      </c>
      <c r="K15" s="55">
        <v>1</v>
      </c>
      <c r="L15" s="55">
        <v>0.57423758402014113</v>
      </c>
      <c r="M15" s="55">
        <v>0</v>
      </c>
      <c r="N15" s="55">
        <v>0.25672458019618555</v>
      </c>
      <c r="O15" s="55">
        <v>0.16903783578367337</v>
      </c>
      <c r="P15" s="56">
        <v>0</v>
      </c>
      <c r="Q15" s="56">
        <v>0</v>
      </c>
      <c r="R15" s="55">
        <v>0</v>
      </c>
    </row>
    <row r="16" spans="1:256" ht="15" thickTop="1" thickBot="1" x14ac:dyDescent="0.35">
      <c r="A16" s="90" t="s">
        <v>73</v>
      </c>
      <c r="B16" s="91">
        <v>5952439</v>
      </c>
      <c r="C16" s="92">
        <v>4024469</v>
      </c>
      <c r="D16" s="92">
        <v>1837773</v>
      </c>
      <c r="E16" s="92">
        <v>0</v>
      </c>
      <c r="F16" s="92">
        <v>1385471</v>
      </c>
      <c r="G16" s="92">
        <v>150106</v>
      </c>
      <c r="H16" s="93">
        <v>651119</v>
      </c>
      <c r="I16" s="94">
        <v>1891282</v>
      </c>
      <c r="J16" s="95">
        <v>36688</v>
      </c>
      <c r="K16" s="96">
        <v>0.67610419863185489</v>
      </c>
      <c r="L16" s="96">
        <v>0.30874285313969618</v>
      </c>
      <c r="M16" s="96">
        <v>0</v>
      </c>
      <c r="N16" s="96">
        <v>0.23275685815511926</v>
      </c>
      <c r="O16" s="96">
        <v>2.5217562078334612E-2</v>
      </c>
      <c r="P16" s="96">
        <v>0.10938692525870487</v>
      </c>
      <c r="Q16" s="97">
        <v>0.31773227747483007</v>
      </c>
      <c r="R16" s="96">
        <v>6.163523893314992E-3</v>
      </c>
    </row>
    <row r="17" spans="1:256" ht="14.4" thickTop="1" x14ac:dyDescent="0.3">
      <c r="A17" s="57" t="s">
        <v>10</v>
      </c>
      <c r="B17" s="51">
        <v>625973</v>
      </c>
      <c r="C17" s="52">
        <v>178629</v>
      </c>
      <c r="D17" s="52">
        <v>78629</v>
      </c>
      <c r="E17" s="52">
        <v>0</v>
      </c>
      <c r="F17" s="52">
        <v>0</v>
      </c>
      <c r="G17" s="52">
        <v>0</v>
      </c>
      <c r="H17" s="53">
        <v>100000</v>
      </c>
      <c r="I17" s="54">
        <v>447344</v>
      </c>
      <c r="J17" s="52">
        <v>0</v>
      </c>
      <c r="K17" s="55">
        <v>0.28536214820767031</v>
      </c>
      <c r="L17" s="55">
        <v>0.12561084903022973</v>
      </c>
      <c r="M17" s="55">
        <v>0</v>
      </c>
      <c r="N17" s="55">
        <v>0</v>
      </c>
      <c r="O17" s="55">
        <v>0</v>
      </c>
      <c r="P17" s="56">
        <v>0.15975129917744055</v>
      </c>
      <c r="Q17" s="56">
        <v>0.71463785179232975</v>
      </c>
      <c r="R17" s="55">
        <v>0</v>
      </c>
    </row>
    <row r="18" spans="1:256" ht="13.8" x14ac:dyDescent="0.3">
      <c r="A18" s="57" t="s">
        <v>11</v>
      </c>
      <c r="B18" s="51">
        <v>488498</v>
      </c>
      <c r="C18" s="52">
        <v>303158</v>
      </c>
      <c r="D18" s="52">
        <v>54971</v>
      </c>
      <c r="E18" s="52">
        <v>16797</v>
      </c>
      <c r="F18" s="52">
        <v>231390</v>
      </c>
      <c r="G18" s="52">
        <v>0</v>
      </c>
      <c r="H18" s="53">
        <v>0</v>
      </c>
      <c r="I18" s="54">
        <v>185340</v>
      </c>
      <c r="J18" s="52">
        <v>0</v>
      </c>
      <c r="K18" s="55">
        <v>0.62059210068413795</v>
      </c>
      <c r="L18" s="55">
        <v>0.11253065519203763</v>
      </c>
      <c r="M18" s="55">
        <v>3.4384992364349498E-2</v>
      </c>
      <c r="N18" s="55">
        <v>0.47367645312775075</v>
      </c>
      <c r="O18" s="55">
        <v>0</v>
      </c>
      <c r="P18" s="56">
        <v>0</v>
      </c>
      <c r="Q18" s="56">
        <v>0.37940789931586211</v>
      </c>
      <c r="R18" s="55">
        <v>0</v>
      </c>
    </row>
    <row r="19" spans="1:256" s="2" customFormat="1" ht="14.4" thickBot="1" x14ac:dyDescent="0.35">
      <c r="A19" s="57" t="s">
        <v>22</v>
      </c>
      <c r="B19" s="51">
        <v>2330034</v>
      </c>
      <c r="C19" s="52">
        <v>642388</v>
      </c>
      <c r="D19" s="52">
        <v>273601</v>
      </c>
      <c r="E19" s="52">
        <v>78087</v>
      </c>
      <c r="F19" s="52">
        <v>125000</v>
      </c>
      <c r="G19" s="52">
        <v>165700</v>
      </c>
      <c r="H19" s="53">
        <v>0</v>
      </c>
      <c r="I19" s="54">
        <v>1369596</v>
      </c>
      <c r="J19" s="52">
        <v>318050</v>
      </c>
      <c r="K19" s="55">
        <v>0.27569898121658309</v>
      </c>
      <c r="L19" s="55">
        <v>0.1174236084108644</v>
      </c>
      <c r="M19" s="55">
        <v>3.3513244871104887E-2</v>
      </c>
      <c r="N19" s="55">
        <v>5.3647285833597277E-2</v>
      </c>
      <c r="O19" s="55">
        <v>7.1114842101016554E-2</v>
      </c>
      <c r="P19" s="56">
        <v>0</v>
      </c>
      <c r="Q19" s="56">
        <v>0.58780086470841197</v>
      </c>
      <c r="R19" s="55">
        <v>0.1365001540750049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4" thickTop="1" x14ac:dyDescent="0.3">
      <c r="A20" s="57" t="s">
        <v>40</v>
      </c>
      <c r="B20" s="51">
        <v>5267008</v>
      </c>
      <c r="C20" s="52">
        <v>1772992</v>
      </c>
      <c r="D20" s="52">
        <v>691335</v>
      </c>
      <c r="E20" s="52">
        <v>0</v>
      </c>
      <c r="F20" s="52">
        <v>118548</v>
      </c>
      <c r="G20" s="52">
        <v>963109</v>
      </c>
      <c r="H20" s="53">
        <v>0</v>
      </c>
      <c r="I20" s="54">
        <v>3391394</v>
      </c>
      <c r="J20" s="52">
        <v>102622</v>
      </c>
      <c r="K20" s="55">
        <v>0.33662223410330877</v>
      </c>
      <c r="L20" s="55">
        <v>0.13125763241673452</v>
      </c>
      <c r="M20" s="55">
        <v>0</v>
      </c>
      <c r="N20" s="55">
        <v>2.2507655200068047E-2</v>
      </c>
      <c r="O20" s="55">
        <v>0.18285694648650619</v>
      </c>
      <c r="P20" s="56">
        <v>0</v>
      </c>
      <c r="Q20" s="56">
        <v>0.64389383877905637</v>
      </c>
      <c r="R20" s="55">
        <v>1.9483927117634907E-2</v>
      </c>
    </row>
    <row r="21" spans="1:256" ht="13.8" x14ac:dyDescent="0.3">
      <c r="A21" s="57" t="s">
        <v>48</v>
      </c>
      <c r="B21" s="51">
        <v>2208644</v>
      </c>
      <c r="C21" s="52">
        <v>904917</v>
      </c>
      <c r="D21" s="52">
        <v>368812</v>
      </c>
      <c r="E21" s="52">
        <v>35017</v>
      </c>
      <c r="F21" s="52">
        <v>0</v>
      </c>
      <c r="G21" s="52">
        <v>386133</v>
      </c>
      <c r="H21" s="53">
        <v>114955</v>
      </c>
      <c r="I21" s="54">
        <v>451479</v>
      </c>
      <c r="J21" s="52">
        <v>852248</v>
      </c>
      <c r="K21" s="55">
        <v>0.40971609729770847</v>
      </c>
      <c r="L21" s="55">
        <v>0.16698571612265264</v>
      </c>
      <c r="M21" s="55">
        <v>1.585452431446625E-2</v>
      </c>
      <c r="N21" s="55">
        <v>0</v>
      </c>
      <c r="O21" s="55">
        <v>0.17482808456229251</v>
      </c>
      <c r="P21" s="56">
        <v>5.2047772298297053E-2</v>
      </c>
      <c r="Q21" s="56">
        <v>0.20441456386814716</v>
      </c>
      <c r="R21" s="55">
        <v>0.38586933883414437</v>
      </c>
    </row>
    <row r="22" spans="1:256" ht="14.4" thickBot="1" x14ac:dyDescent="0.35">
      <c r="A22" s="57" t="s">
        <v>52</v>
      </c>
      <c r="B22" s="51">
        <v>863560</v>
      </c>
      <c r="C22" s="52">
        <v>513467</v>
      </c>
      <c r="D22" s="52">
        <v>107667</v>
      </c>
      <c r="E22" s="52">
        <v>0</v>
      </c>
      <c r="F22" s="52">
        <v>185800</v>
      </c>
      <c r="G22" s="52">
        <v>0</v>
      </c>
      <c r="H22" s="53">
        <v>220000</v>
      </c>
      <c r="I22" s="54">
        <v>307426</v>
      </c>
      <c r="J22" s="52">
        <v>42667</v>
      </c>
      <c r="K22" s="55">
        <v>0.59459331140858773</v>
      </c>
      <c r="L22" s="55">
        <v>0.12467807679836954</v>
      </c>
      <c r="M22" s="55">
        <v>0</v>
      </c>
      <c r="N22" s="55">
        <v>0.2151558664134513</v>
      </c>
      <c r="O22" s="55">
        <v>0</v>
      </c>
      <c r="P22" s="56">
        <v>0.25475936819676687</v>
      </c>
      <c r="Q22" s="56">
        <v>0.35599842512390567</v>
      </c>
      <c r="R22" s="55">
        <v>4.9408263467506604E-2</v>
      </c>
    </row>
    <row r="23" spans="1:256" ht="15" thickTop="1" thickBot="1" x14ac:dyDescent="0.35">
      <c r="A23" s="90" t="s">
        <v>74</v>
      </c>
      <c r="B23" s="91">
        <v>11783717</v>
      </c>
      <c r="C23" s="92">
        <v>4315551</v>
      </c>
      <c r="D23" s="92">
        <v>1575015</v>
      </c>
      <c r="E23" s="92">
        <v>129901</v>
      </c>
      <c r="F23" s="92">
        <v>660738</v>
      </c>
      <c r="G23" s="92">
        <v>1514942</v>
      </c>
      <c r="H23" s="93">
        <v>434955</v>
      </c>
      <c r="I23" s="94">
        <v>6152579</v>
      </c>
      <c r="J23" s="95">
        <v>1315587</v>
      </c>
      <c r="K23" s="96">
        <v>0.36623002741834348</v>
      </c>
      <c r="L23" s="96">
        <v>0.13366028732699539</v>
      </c>
      <c r="M23" s="96">
        <v>1.1023771192061044E-2</v>
      </c>
      <c r="N23" s="96">
        <v>5.6072120537178548E-2</v>
      </c>
      <c r="O23" s="96">
        <v>0.12856232036122389</v>
      </c>
      <c r="P23" s="96">
        <v>3.6911528000884611E-2</v>
      </c>
      <c r="Q23" s="97">
        <v>0.52212548892679622</v>
      </c>
      <c r="R23" s="96">
        <v>0.11164448365486035</v>
      </c>
    </row>
    <row r="24" spans="1:256" s="2" customFormat="1" ht="15" thickTop="1" thickBot="1" x14ac:dyDescent="0.35">
      <c r="A24" s="57" t="s">
        <v>4</v>
      </c>
      <c r="B24" s="51">
        <v>1697834</v>
      </c>
      <c r="C24" s="52">
        <v>689487</v>
      </c>
      <c r="D24" s="52">
        <v>270965</v>
      </c>
      <c r="E24" s="52">
        <v>76029</v>
      </c>
      <c r="F24" s="52">
        <v>61980</v>
      </c>
      <c r="G24" s="52">
        <v>162436</v>
      </c>
      <c r="H24" s="53">
        <v>118077</v>
      </c>
      <c r="I24" s="54">
        <v>948099</v>
      </c>
      <c r="J24" s="52">
        <v>60248</v>
      </c>
      <c r="K24" s="55">
        <v>0.40609800486973402</v>
      </c>
      <c r="L24" s="55">
        <v>0.15959451866319085</v>
      </c>
      <c r="M24" s="55">
        <v>4.4779996159813033E-2</v>
      </c>
      <c r="N24" s="55">
        <v>3.6505335621739229E-2</v>
      </c>
      <c r="O24" s="55">
        <v>9.5672486238348384E-2</v>
      </c>
      <c r="P24" s="56">
        <v>6.9545668186642512E-2</v>
      </c>
      <c r="Q24" s="56">
        <v>0.55841678279502005</v>
      </c>
      <c r="R24" s="55">
        <v>3.5485212335245965E-2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4" thickTop="1" x14ac:dyDescent="0.3">
      <c r="A25" s="57" t="s">
        <v>12</v>
      </c>
      <c r="B25" s="51">
        <v>2871760</v>
      </c>
      <c r="C25" s="52">
        <v>1578995</v>
      </c>
      <c r="D25" s="52">
        <v>1174335</v>
      </c>
      <c r="E25" s="52">
        <v>0</v>
      </c>
      <c r="F25" s="52">
        <v>404660</v>
      </c>
      <c r="G25" s="52">
        <v>0</v>
      </c>
      <c r="H25" s="53">
        <v>0</v>
      </c>
      <c r="I25" s="54">
        <v>1292765</v>
      </c>
      <c r="J25" s="52">
        <v>0</v>
      </c>
      <c r="K25" s="55">
        <v>0.54983529264283926</v>
      </c>
      <c r="L25" s="55">
        <v>0.40892518873443462</v>
      </c>
      <c r="M25" s="55">
        <v>0</v>
      </c>
      <c r="N25" s="55">
        <v>0.14091010390840461</v>
      </c>
      <c r="O25" s="55">
        <v>0</v>
      </c>
      <c r="P25" s="56">
        <v>0</v>
      </c>
      <c r="Q25" s="56">
        <v>0.45016470735716074</v>
      </c>
      <c r="R25" s="55">
        <v>0</v>
      </c>
    </row>
    <row r="26" spans="1:256" ht="13.8" x14ac:dyDescent="0.3">
      <c r="A26" s="57" t="s">
        <v>13</v>
      </c>
      <c r="B26" s="51">
        <v>3014500</v>
      </c>
      <c r="C26" s="52">
        <v>1516431</v>
      </c>
      <c r="D26" s="52">
        <v>446645</v>
      </c>
      <c r="E26" s="52">
        <v>0</v>
      </c>
      <c r="F26" s="52">
        <v>244260</v>
      </c>
      <c r="G26" s="52">
        <v>801985</v>
      </c>
      <c r="H26" s="53">
        <v>23541</v>
      </c>
      <c r="I26" s="54">
        <v>1377649</v>
      </c>
      <c r="J26" s="52">
        <v>120420</v>
      </c>
      <c r="K26" s="55">
        <v>0.50304561287112293</v>
      </c>
      <c r="L26" s="55">
        <v>0.14816553325592968</v>
      </c>
      <c r="M26" s="55">
        <v>0</v>
      </c>
      <c r="N26" s="55">
        <v>8.102836291258915E-2</v>
      </c>
      <c r="O26" s="55">
        <v>0.26604246143639076</v>
      </c>
      <c r="P26" s="56">
        <v>7.8092552662133025E-3</v>
      </c>
      <c r="Q26" s="56">
        <v>0.45700746392436559</v>
      </c>
      <c r="R26" s="55">
        <v>3.9946923204511528E-2</v>
      </c>
    </row>
    <row r="27" spans="1:256" ht="13.8" x14ac:dyDescent="0.3">
      <c r="A27" s="57" t="s">
        <v>55</v>
      </c>
      <c r="B27" s="51">
        <v>1756275</v>
      </c>
      <c r="C27" s="52">
        <v>636482</v>
      </c>
      <c r="D27" s="52">
        <v>113705</v>
      </c>
      <c r="E27" s="52">
        <v>61536</v>
      </c>
      <c r="F27" s="52">
        <v>104600</v>
      </c>
      <c r="G27" s="52">
        <v>356641</v>
      </c>
      <c r="H27" s="53">
        <v>0</v>
      </c>
      <c r="I27" s="54">
        <v>1062622</v>
      </c>
      <c r="J27" s="52">
        <v>57171</v>
      </c>
      <c r="K27" s="55">
        <v>0.36240452093208636</v>
      </c>
      <c r="L27" s="55">
        <v>6.4742138901937335E-2</v>
      </c>
      <c r="M27" s="55">
        <v>3.5037793056326601E-2</v>
      </c>
      <c r="N27" s="55">
        <v>5.955787106233363E-2</v>
      </c>
      <c r="O27" s="55">
        <v>0.20306671791148881</v>
      </c>
      <c r="P27" s="56">
        <v>0</v>
      </c>
      <c r="Q27" s="56">
        <v>0.60504305988526852</v>
      </c>
      <c r="R27" s="55">
        <v>3.2552419182645086E-2</v>
      </c>
    </row>
    <row r="28" spans="1:256" ht="13.8" x14ac:dyDescent="0.3">
      <c r="A28" s="57" t="s">
        <v>27</v>
      </c>
      <c r="B28" s="51">
        <v>1192350</v>
      </c>
      <c r="C28" s="52">
        <v>1015129</v>
      </c>
      <c r="D28" s="52">
        <v>154615</v>
      </c>
      <c r="E28" s="52">
        <v>11490</v>
      </c>
      <c r="F28" s="52">
        <v>60000</v>
      </c>
      <c r="G28" s="52">
        <v>623430</v>
      </c>
      <c r="H28" s="53">
        <v>165594</v>
      </c>
      <c r="I28" s="54">
        <v>52279</v>
      </c>
      <c r="J28" s="52">
        <v>124942</v>
      </c>
      <c r="K28" s="55">
        <v>0.85136830628590598</v>
      </c>
      <c r="L28" s="55">
        <v>0.12967249549209545</v>
      </c>
      <c r="M28" s="55">
        <v>9.6364322556296393E-3</v>
      </c>
      <c r="N28" s="55">
        <v>5.0320795068562081E-2</v>
      </c>
      <c r="O28" s="55">
        <v>0.52285822115989433</v>
      </c>
      <c r="P28" s="56">
        <v>0.1388803623097245</v>
      </c>
      <c r="Q28" s="56">
        <v>4.3845347423155955E-2</v>
      </c>
      <c r="R28" s="55">
        <v>0.10478634629093807</v>
      </c>
    </row>
    <row r="29" spans="1:256" s="2" customFormat="1" ht="14.4" thickBot="1" x14ac:dyDescent="0.35">
      <c r="A29" s="57" t="s">
        <v>29</v>
      </c>
      <c r="B29" s="51">
        <v>3902744</v>
      </c>
      <c r="C29" s="52">
        <v>2836411</v>
      </c>
      <c r="D29" s="52">
        <v>285508</v>
      </c>
      <c r="E29" s="52">
        <v>123935</v>
      </c>
      <c r="F29" s="52">
        <v>289224</v>
      </c>
      <c r="G29" s="52">
        <v>2137744</v>
      </c>
      <c r="H29" s="53">
        <v>0</v>
      </c>
      <c r="I29" s="54">
        <v>724674</v>
      </c>
      <c r="J29" s="52">
        <v>341659</v>
      </c>
      <c r="K29" s="55">
        <v>0.72677352139930262</v>
      </c>
      <c r="L29" s="55">
        <v>7.3155707881429069E-2</v>
      </c>
      <c r="M29" s="55">
        <v>3.1755862029382402E-2</v>
      </c>
      <c r="N29" s="55">
        <v>7.4107858470860502E-2</v>
      </c>
      <c r="O29" s="55">
        <v>0.54775409301763067</v>
      </c>
      <c r="P29" s="56">
        <v>0</v>
      </c>
      <c r="Q29" s="56">
        <v>0.18568320135781388</v>
      </c>
      <c r="R29" s="55">
        <v>8.7543277242883466E-2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4" thickTop="1" x14ac:dyDescent="0.3">
      <c r="A30" s="57" t="s">
        <v>43</v>
      </c>
      <c r="B30" s="51">
        <v>2092155</v>
      </c>
      <c r="C30" s="52">
        <v>1610009</v>
      </c>
      <c r="D30" s="52">
        <v>262215</v>
      </c>
      <c r="E30" s="52">
        <v>72340</v>
      </c>
      <c r="F30" s="52">
        <v>328413</v>
      </c>
      <c r="G30" s="52">
        <v>947041</v>
      </c>
      <c r="H30" s="53">
        <v>0</v>
      </c>
      <c r="I30" s="54">
        <v>370729</v>
      </c>
      <c r="J30" s="52">
        <v>111417</v>
      </c>
      <c r="K30" s="55">
        <v>0.76954575545310933</v>
      </c>
      <c r="L30" s="55">
        <v>0.12533249209547093</v>
      </c>
      <c r="M30" s="55">
        <v>3.4576788048686642E-2</v>
      </c>
      <c r="N30" s="55">
        <v>0.15697355119482065</v>
      </c>
      <c r="O30" s="55">
        <v>0.45266292411413112</v>
      </c>
      <c r="P30" s="56">
        <v>0</v>
      </c>
      <c r="Q30" s="56">
        <v>0.17719958607273362</v>
      </c>
      <c r="R30" s="55">
        <v>5.3254658474157029E-2</v>
      </c>
    </row>
    <row r="31" spans="1:256" ht="14.4" thickBot="1" x14ac:dyDescent="0.35">
      <c r="A31" s="57" t="s">
        <v>45</v>
      </c>
      <c r="B31" s="51">
        <v>833180</v>
      </c>
      <c r="C31" s="52">
        <v>734303</v>
      </c>
      <c r="D31" s="52">
        <v>329252</v>
      </c>
      <c r="E31" s="52">
        <v>7800</v>
      </c>
      <c r="F31" s="52">
        <v>0</v>
      </c>
      <c r="G31" s="52">
        <v>397251</v>
      </c>
      <c r="H31" s="53">
        <v>0</v>
      </c>
      <c r="I31" s="54">
        <v>32600</v>
      </c>
      <c r="J31" s="52">
        <v>66277</v>
      </c>
      <c r="K31" s="55">
        <v>0.88132576394056505</v>
      </c>
      <c r="L31" s="55">
        <v>0.39517511222064861</v>
      </c>
      <c r="M31" s="55">
        <v>9.3617225569504782E-3</v>
      </c>
      <c r="N31" s="55">
        <v>0</v>
      </c>
      <c r="O31" s="55">
        <v>0.476788929162966</v>
      </c>
      <c r="P31" s="56">
        <v>0</v>
      </c>
      <c r="Q31" s="56">
        <v>3.9127199404690463E-2</v>
      </c>
      <c r="R31" s="55">
        <v>7.9547036654744468E-2</v>
      </c>
    </row>
    <row r="32" spans="1:256" ht="15" thickTop="1" thickBot="1" x14ac:dyDescent="0.35">
      <c r="A32" s="90" t="s">
        <v>75</v>
      </c>
      <c r="B32" s="91">
        <v>17360798</v>
      </c>
      <c r="C32" s="92">
        <v>10617247</v>
      </c>
      <c r="D32" s="92">
        <v>3037240</v>
      </c>
      <c r="E32" s="92">
        <v>353130</v>
      </c>
      <c r="F32" s="92">
        <v>1493137</v>
      </c>
      <c r="G32" s="92">
        <v>5426528</v>
      </c>
      <c r="H32" s="93">
        <v>307212</v>
      </c>
      <c r="I32" s="94">
        <v>5861417</v>
      </c>
      <c r="J32" s="95">
        <v>882134</v>
      </c>
      <c r="K32" s="96">
        <v>0.61156445688729288</v>
      </c>
      <c r="L32" s="96">
        <v>0.17494817922540196</v>
      </c>
      <c r="M32" s="96">
        <v>2.0340654847778309E-2</v>
      </c>
      <c r="N32" s="96">
        <v>8.6006242339781852E-2</v>
      </c>
      <c r="O32" s="96">
        <v>0.3125736501282948</v>
      </c>
      <c r="P32" s="96">
        <v>1.7695730346035936E-2</v>
      </c>
      <c r="Q32" s="97">
        <v>0.33762370831110411</v>
      </c>
      <c r="R32" s="96">
        <v>5.0811834801603013E-2</v>
      </c>
    </row>
    <row r="33" spans="1:256" ht="14.4" thickTop="1" x14ac:dyDescent="0.3">
      <c r="A33" s="57" t="s">
        <v>17</v>
      </c>
      <c r="B33" s="51">
        <v>4306135</v>
      </c>
      <c r="C33" s="52">
        <v>2669516</v>
      </c>
      <c r="D33" s="52">
        <v>512703</v>
      </c>
      <c r="E33" s="52">
        <v>200185</v>
      </c>
      <c r="F33" s="52">
        <v>1956628</v>
      </c>
      <c r="G33" s="52">
        <v>0</v>
      </c>
      <c r="H33" s="53">
        <v>0</v>
      </c>
      <c r="I33" s="54">
        <v>1188838</v>
      </c>
      <c r="J33" s="52">
        <v>447781</v>
      </c>
      <c r="K33" s="55">
        <v>0.6199331883463941</v>
      </c>
      <c r="L33" s="55">
        <v>0.11906338282473726</v>
      </c>
      <c r="M33" s="55">
        <v>4.648832421649577E-2</v>
      </c>
      <c r="N33" s="55">
        <v>0.45438148130516115</v>
      </c>
      <c r="O33" s="55">
        <v>0</v>
      </c>
      <c r="P33" s="56">
        <v>0</v>
      </c>
      <c r="Q33" s="56">
        <v>0.27608005787092138</v>
      </c>
      <c r="R33" s="55">
        <v>0.10398675378268447</v>
      </c>
    </row>
    <row r="34" spans="1:256" s="2" customFormat="1" ht="14.4" thickBot="1" x14ac:dyDescent="0.35">
      <c r="A34" s="57" t="s">
        <v>18</v>
      </c>
      <c r="B34" s="51">
        <v>909957</v>
      </c>
      <c r="C34" s="52">
        <v>600639</v>
      </c>
      <c r="D34" s="52">
        <v>328689</v>
      </c>
      <c r="E34" s="52">
        <v>0</v>
      </c>
      <c r="F34" s="52">
        <v>0</v>
      </c>
      <c r="G34" s="52">
        <v>271950</v>
      </c>
      <c r="H34" s="53">
        <v>0</v>
      </c>
      <c r="I34" s="54">
        <v>274143</v>
      </c>
      <c r="J34" s="52">
        <v>35175</v>
      </c>
      <c r="K34" s="55">
        <v>0.66007404745498965</v>
      </c>
      <c r="L34" s="55">
        <v>0.36121377163975882</v>
      </c>
      <c r="M34" s="55">
        <v>0</v>
      </c>
      <c r="N34" s="55">
        <v>0</v>
      </c>
      <c r="O34" s="55">
        <v>0.29886027581523084</v>
      </c>
      <c r="P34" s="56">
        <v>0</v>
      </c>
      <c r="Q34" s="56">
        <v>0.30127027980443033</v>
      </c>
      <c r="R34" s="55">
        <v>3.8655672740580051E-2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4" thickTop="1" x14ac:dyDescent="0.3">
      <c r="A35" s="57" t="s">
        <v>24</v>
      </c>
      <c r="B35" s="51">
        <v>1662844</v>
      </c>
      <c r="C35" s="52">
        <v>804135</v>
      </c>
      <c r="D35" s="52">
        <v>473915</v>
      </c>
      <c r="E35" s="52">
        <v>82000</v>
      </c>
      <c r="F35" s="52">
        <v>111235</v>
      </c>
      <c r="G35" s="52">
        <v>136985</v>
      </c>
      <c r="H35" s="53">
        <v>0</v>
      </c>
      <c r="I35" s="54">
        <v>822358</v>
      </c>
      <c r="J35" s="52">
        <v>36351</v>
      </c>
      <c r="K35" s="55">
        <v>0.48359016239647257</v>
      </c>
      <c r="L35" s="55">
        <v>0.28500268215178332</v>
      </c>
      <c r="M35" s="55">
        <v>4.9313104536565067E-2</v>
      </c>
      <c r="N35" s="55">
        <v>6.6894429062497748E-2</v>
      </c>
      <c r="O35" s="55">
        <v>8.2379946645626409E-2</v>
      </c>
      <c r="P35" s="56">
        <v>0</v>
      </c>
      <c r="Q35" s="56">
        <v>0.49454909781073869</v>
      </c>
      <c r="R35" s="55">
        <v>2.1860739792788741E-2</v>
      </c>
    </row>
    <row r="36" spans="1:256" ht="13.8" x14ac:dyDescent="0.3">
      <c r="A36" s="57" t="s">
        <v>25</v>
      </c>
      <c r="B36" s="51">
        <v>2074627</v>
      </c>
      <c r="C36" s="52">
        <v>1425606</v>
      </c>
      <c r="D36" s="52">
        <v>259171</v>
      </c>
      <c r="E36" s="52">
        <v>0</v>
      </c>
      <c r="F36" s="52">
        <v>1166435</v>
      </c>
      <c r="G36" s="52">
        <v>0</v>
      </c>
      <c r="H36" s="53">
        <v>0</v>
      </c>
      <c r="I36" s="54">
        <v>582024</v>
      </c>
      <c r="J36" s="52">
        <v>66997</v>
      </c>
      <c r="K36" s="55">
        <v>0.68716255982400687</v>
      </c>
      <c r="L36" s="55">
        <v>0.12492414299052311</v>
      </c>
      <c r="M36" s="55">
        <v>0</v>
      </c>
      <c r="N36" s="55">
        <v>0.56223841683348386</v>
      </c>
      <c r="O36" s="55">
        <v>0</v>
      </c>
      <c r="P36" s="56">
        <v>0</v>
      </c>
      <c r="Q36" s="56">
        <v>0.28054392428132863</v>
      </c>
      <c r="R36" s="55">
        <v>3.2293515894664442E-2</v>
      </c>
    </row>
    <row r="37" spans="1:256" ht="13.8" x14ac:dyDescent="0.3">
      <c r="A37" s="57" t="s">
        <v>37</v>
      </c>
      <c r="B37" s="51">
        <v>8070937</v>
      </c>
      <c r="C37" s="52">
        <v>5775348</v>
      </c>
      <c r="D37" s="52">
        <v>590142</v>
      </c>
      <c r="E37" s="52">
        <v>197185</v>
      </c>
      <c r="F37" s="52">
        <v>836359</v>
      </c>
      <c r="G37" s="52">
        <v>2131435</v>
      </c>
      <c r="H37" s="53">
        <v>2020227</v>
      </c>
      <c r="I37" s="54">
        <v>1744576</v>
      </c>
      <c r="J37" s="52">
        <v>551013</v>
      </c>
      <c r="K37" s="55">
        <v>0.71557342102905774</v>
      </c>
      <c r="L37" s="55">
        <v>7.3119391218144814E-2</v>
      </c>
      <c r="M37" s="55">
        <v>2.4431487942478056E-2</v>
      </c>
      <c r="N37" s="55">
        <v>0.1036260102141796</v>
      </c>
      <c r="O37" s="55">
        <v>0.26408767656097426</v>
      </c>
      <c r="P37" s="56">
        <v>0.25030885509328099</v>
      </c>
      <c r="Q37" s="56">
        <v>0.21615532372511395</v>
      </c>
      <c r="R37" s="55">
        <v>6.8271255245828333E-2</v>
      </c>
    </row>
    <row r="38" spans="1:256" ht="14.4" thickBot="1" x14ac:dyDescent="0.35">
      <c r="A38" s="57" t="s">
        <v>51</v>
      </c>
      <c r="B38" s="51">
        <v>1997437</v>
      </c>
      <c r="C38" s="52">
        <v>784037</v>
      </c>
      <c r="D38" s="52">
        <v>270570</v>
      </c>
      <c r="E38" s="52">
        <v>0</v>
      </c>
      <c r="F38" s="52">
        <v>63467</v>
      </c>
      <c r="G38" s="52">
        <v>0</v>
      </c>
      <c r="H38" s="53">
        <v>450000</v>
      </c>
      <c r="I38" s="54">
        <v>1213400</v>
      </c>
      <c r="J38" s="52">
        <v>0</v>
      </c>
      <c r="K38" s="55">
        <v>0.39252151632316812</v>
      </c>
      <c r="L38" s="55">
        <v>0.13545859018331993</v>
      </c>
      <c r="M38" s="55">
        <v>0</v>
      </c>
      <c r="N38" s="55">
        <v>3.1774218661214347E-2</v>
      </c>
      <c r="O38" s="55">
        <v>0</v>
      </c>
      <c r="P38" s="56">
        <v>0.22528870747863386</v>
      </c>
      <c r="Q38" s="56">
        <v>0.60747848367683188</v>
      </c>
      <c r="R38" s="55">
        <v>0</v>
      </c>
    </row>
    <row r="39" spans="1:256" s="2" customFormat="1" ht="15" thickTop="1" thickBot="1" x14ac:dyDescent="0.35">
      <c r="A39" s="90" t="s">
        <v>76</v>
      </c>
      <c r="B39" s="91">
        <v>19021937</v>
      </c>
      <c r="C39" s="92">
        <v>12059281</v>
      </c>
      <c r="D39" s="92">
        <v>2435190</v>
      </c>
      <c r="E39" s="92">
        <v>479370</v>
      </c>
      <c r="F39" s="92">
        <v>4134124</v>
      </c>
      <c r="G39" s="92">
        <v>2540370</v>
      </c>
      <c r="H39" s="93">
        <v>2470227</v>
      </c>
      <c r="I39" s="94">
        <v>5825339</v>
      </c>
      <c r="J39" s="95">
        <v>1137317</v>
      </c>
      <c r="K39" s="96">
        <v>0.63396703500805407</v>
      </c>
      <c r="L39" s="96">
        <v>0.12802008544135121</v>
      </c>
      <c r="M39" s="96">
        <v>2.5200903567286548E-2</v>
      </c>
      <c r="N39" s="96">
        <v>0.21733454379540842</v>
      </c>
      <c r="O39" s="96">
        <v>0.13354949078003991</v>
      </c>
      <c r="P39" s="96">
        <v>0.12986201142396803</v>
      </c>
      <c r="Q39" s="97">
        <v>0.30624320751351453</v>
      </c>
      <c r="R39" s="96">
        <v>5.9789757478431349E-2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4" thickTop="1" x14ac:dyDescent="0.3">
      <c r="A40" s="57" t="s">
        <v>5</v>
      </c>
      <c r="B40" s="51">
        <v>938155</v>
      </c>
      <c r="C40" s="52">
        <v>660287</v>
      </c>
      <c r="D40" s="52">
        <v>144294</v>
      </c>
      <c r="E40" s="52">
        <v>10344</v>
      </c>
      <c r="F40" s="52">
        <v>129749</v>
      </c>
      <c r="G40" s="52">
        <v>375900</v>
      </c>
      <c r="H40" s="53">
        <v>0</v>
      </c>
      <c r="I40" s="54">
        <v>164796</v>
      </c>
      <c r="J40" s="52">
        <v>113072</v>
      </c>
      <c r="K40" s="55">
        <v>0.70381440167136555</v>
      </c>
      <c r="L40" s="55">
        <v>0.15380614077631094</v>
      </c>
      <c r="M40" s="55">
        <v>1.1025896573593916E-2</v>
      </c>
      <c r="N40" s="55">
        <v>0.13830230612212269</v>
      </c>
      <c r="O40" s="55">
        <v>0.40068005819933805</v>
      </c>
      <c r="P40" s="56">
        <v>0</v>
      </c>
      <c r="Q40" s="56">
        <v>0.17565967244218705</v>
      </c>
      <c r="R40" s="55">
        <v>0.12052592588644734</v>
      </c>
    </row>
    <row r="41" spans="1:256" ht="13.8" x14ac:dyDescent="0.3">
      <c r="A41" s="57" t="s">
        <v>20</v>
      </c>
      <c r="B41" s="51">
        <v>1132911</v>
      </c>
      <c r="C41" s="52">
        <v>849605</v>
      </c>
      <c r="D41" s="52">
        <v>211605</v>
      </c>
      <c r="E41" s="52">
        <v>0</v>
      </c>
      <c r="F41" s="52">
        <v>101500</v>
      </c>
      <c r="G41" s="52">
        <v>536500</v>
      </c>
      <c r="H41" s="53">
        <v>0</v>
      </c>
      <c r="I41" s="54">
        <v>264264</v>
      </c>
      <c r="J41" s="52">
        <v>19042</v>
      </c>
      <c r="K41" s="55">
        <v>0.74993093014367418</v>
      </c>
      <c r="L41" s="55">
        <v>0.18677989709694759</v>
      </c>
      <c r="M41" s="55">
        <v>0</v>
      </c>
      <c r="N41" s="55">
        <v>8.9592209802888317E-2</v>
      </c>
      <c r="O41" s="55">
        <v>0.47355882324383824</v>
      </c>
      <c r="P41" s="56">
        <v>0</v>
      </c>
      <c r="Q41" s="56">
        <v>0.23326104168818204</v>
      </c>
      <c r="R41" s="55">
        <v>1.6808028168143835E-2</v>
      </c>
    </row>
    <row r="42" spans="1:256" ht="13.8" x14ac:dyDescent="0.3">
      <c r="A42" s="57" t="s">
        <v>34</v>
      </c>
      <c r="B42" s="51">
        <v>757395</v>
      </c>
      <c r="C42" s="52">
        <v>476712</v>
      </c>
      <c r="D42" s="52">
        <v>102848</v>
      </c>
      <c r="E42" s="52">
        <v>26393</v>
      </c>
      <c r="F42" s="52">
        <v>347471</v>
      </c>
      <c r="G42" s="52">
        <v>0</v>
      </c>
      <c r="H42" s="53">
        <v>0</v>
      </c>
      <c r="I42" s="54">
        <v>280683</v>
      </c>
      <c r="J42" s="52">
        <v>0</v>
      </c>
      <c r="K42" s="55">
        <v>0.62941001723011114</v>
      </c>
      <c r="L42" s="55">
        <v>0.13579175991391546</v>
      </c>
      <c r="M42" s="55">
        <v>3.4847074511978555E-2</v>
      </c>
      <c r="N42" s="55">
        <v>0.45877118280421708</v>
      </c>
      <c r="O42" s="55">
        <v>0</v>
      </c>
      <c r="P42" s="56">
        <v>0</v>
      </c>
      <c r="Q42" s="56">
        <v>0.37058998276988891</v>
      </c>
      <c r="R42" s="55">
        <v>0</v>
      </c>
    </row>
    <row r="43" spans="1:256" ht="13.8" x14ac:dyDescent="0.3">
      <c r="A43" s="57" t="s">
        <v>38</v>
      </c>
      <c r="B43" s="51">
        <v>1884833</v>
      </c>
      <c r="C43" s="52">
        <v>984693</v>
      </c>
      <c r="D43" s="52">
        <v>183378</v>
      </c>
      <c r="E43" s="52">
        <v>68018</v>
      </c>
      <c r="F43" s="52">
        <v>42281</v>
      </c>
      <c r="G43" s="52">
        <v>465510</v>
      </c>
      <c r="H43" s="53">
        <v>225506</v>
      </c>
      <c r="I43" s="54">
        <v>834930</v>
      </c>
      <c r="J43" s="52">
        <v>65210</v>
      </c>
      <c r="K43" s="55">
        <v>0.52242983861169667</v>
      </c>
      <c r="L43" s="55">
        <v>9.7291378069038481E-2</v>
      </c>
      <c r="M43" s="55">
        <v>3.6087016727741929E-2</v>
      </c>
      <c r="N43" s="55">
        <v>2.2432226091117887E-2</v>
      </c>
      <c r="O43" s="55">
        <v>0.2469767878639646</v>
      </c>
      <c r="P43" s="56">
        <v>0.11964242985983374</v>
      </c>
      <c r="Q43" s="56">
        <v>0.44297293181942377</v>
      </c>
      <c r="R43" s="55">
        <v>3.4597229568879576E-2</v>
      </c>
    </row>
    <row r="44" spans="1:256" s="2" customFormat="1" ht="14.4" thickBot="1" x14ac:dyDescent="0.35">
      <c r="A44" s="57" t="s">
        <v>46</v>
      </c>
      <c r="B44" s="51">
        <v>6213470</v>
      </c>
      <c r="C44" s="52">
        <v>3694829</v>
      </c>
      <c r="D44" s="52">
        <v>1046265</v>
      </c>
      <c r="E44" s="52">
        <v>213638</v>
      </c>
      <c r="F44" s="52">
        <v>244129</v>
      </c>
      <c r="G44" s="52">
        <v>1980169</v>
      </c>
      <c r="H44" s="53">
        <v>210628</v>
      </c>
      <c r="I44" s="54">
        <v>2397087</v>
      </c>
      <c r="J44" s="52">
        <v>121554</v>
      </c>
      <c r="K44" s="55">
        <v>0.59464824003334693</v>
      </c>
      <c r="L44" s="55">
        <v>0.16838658591736985</v>
      </c>
      <c r="M44" s="55">
        <v>3.4383042003904421E-2</v>
      </c>
      <c r="N44" s="55">
        <v>3.9290283851052633E-2</v>
      </c>
      <c r="O44" s="55">
        <v>0.31868971766178961</v>
      </c>
      <c r="P44" s="56">
        <v>3.3898610599230383E-2</v>
      </c>
      <c r="Q44" s="56">
        <v>0.38578877825112218</v>
      </c>
      <c r="R44" s="55">
        <v>1.9562981715530937E-2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90" t="s">
        <v>77</v>
      </c>
      <c r="B45" s="91">
        <v>10926764</v>
      </c>
      <c r="C45" s="92">
        <v>6666126</v>
      </c>
      <c r="D45" s="92">
        <v>1688390</v>
      </c>
      <c r="E45" s="92">
        <v>318393</v>
      </c>
      <c r="F45" s="92">
        <v>865130</v>
      </c>
      <c r="G45" s="92">
        <v>3358079</v>
      </c>
      <c r="H45" s="93">
        <v>436134</v>
      </c>
      <c r="I45" s="94">
        <v>3941760</v>
      </c>
      <c r="J45" s="95">
        <v>318878</v>
      </c>
      <c r="K45" s="96">
        <v>0.61007321106230539</v>
      </c>
      <c r="L45" s="96">
        <v>0.15451875779508004</v>
      </c>
      <c r="M45" s="96">
        <v>2.9138819141696481E-2</v>
      </c>
      <c r="N45" s="96">
        <v>7.9175316681132674E-2</v>
      </c>
      <c r="O45" s="96">
        <v>0.30732602992066088</v>
      </c>
      <c r="P45" s="96">
        <v>3.9914287523735298E-2</v>
      </c>
      <c r="Q45" s="97">
        <v>0.36074358337015422</v>
      </c>
      <c r="R45" s="96">
        <v>2.91832055675404E-2</v>
      </c>
    </row>
    <row r="46" spans="1:256" ht="14.4" thickTop="1" x14ac:dyDescent="0.3">
      <c r="A46" s="57" t="s">
        <v>15</v>
      </c>
      <c r="B46" s="51">
        <v>1367076</v>
      </c>
      <c r="C46" s="52">
        <v>395732</v>
      </c>
      <c r="D46" s="52">
        <v>159800</v>
      </c>
      <c r="E46" s="52">
        <v>0</v>
      </c>
      <c r="F46" s="52">
        <v>189772</v>
      </c>
      <c r="G46" s="52">
        <v>0</v>
      </c>
      <c r="H46" s="53">
        <v>46160</v>
      </c>
      <c r="I46" s="54">
        <v>971344</v>
      </c>
      <c r="J46" s="52">
        <v>0</v>
      </c>
      <c r="K46" s="55">
        <v>0.28947329921672238</v>
      </c>
      <c r="L46" s="55">
        <v>0.11689181874306914</v>
      </c>
      <c r="M46" s="55">
        <v>0</v>
      </c>
      <c r="N46" s="55">
        <v>0.13881598389555519</v>
      </c>
      <c r="O46" s="55">
        <v>0</v>
      </c>
      <c r="P46" s="56">
        <v>3.3765496578098075E-2</v>
      </c>
      <c r="Q46" s="56">
        <v>0.71052670078327762</v>
      </c>
      <c r="R46" s="55">
        <v>0</v>
      </c>
    </row>
    <row r="47" spans="1:256" ht="13.8" x14ac:dyDescent="0.3">
      <c r="A47" s="57" t="s">
        <v>19</v>
      </c>
      <c r="B47" s="51">
        <v>717443</v>
      </c>
      <c r="C47" s="52">
        <v>454150</v>
      </c>
      <c r="D47" s="52">
        <v>135988</v>
      </c>
      <c r="E47" s="52">
        <v>0</v>
      </c>
      <c r="F47" s="52">
        <v>149162</v>
      </c>
      <c r="G47" s="52">
        <v>0</v>
      </c>
      <c r="H47" s="53">
        <v>169000</v>
      </c>
      <c r="I47" s="54">
        <v>263293</v>
      </c>
      <c r="J47" s="52">
        <v>0</v>
      </c>
      <c r="K47" s="55">
        <v>0.63301196053205622</v>
      </c>
      <c r="L47" s="55">
        <v>0.18954537154868054</v>
      </c>
      <c r="M47" s="55">
        <v>0</v>
      </c>
      <c r="N47" s="55">
        <v>0.20790780591628882</v>
      </c>
      <c r="O47" s="55">
        <v>0</v>
      </c>
      <c r="P47" s="56">
        <v>0.23555878306708686</v>
      </c>
      <c r="Q47" s="56">
        <v>0.36698803946794378</v>
      </c>
      <c r="R47" s="55">
        <v>0</v>
      </c>
    </row>
    <row r="48" spans="1:256" ht="13.8" x14ac:dyDescent="0.3">
      <c r="A48" s="57" t="s">
        <v>26</v>
      </c>
      <c r="B48" s="51">
        <v>1152632</v>
      </c>
      <c r="C48" s="52">
        <v>962144</v>
      </c>
      <c r="D48" s="52">
        <v>306888</v>
      </c>
      <c r="E48" s="52">
        <v>100125</v>
      </c>
      <c r="F48" s="52">
        <v>67681</v>
      </c>
      <c r="G48" s="52">
        <v>487450</v>
      </c>
      <c r="H48" s="53">
        <v>0</v>
      </c>
      <c r="I48" s="54">
        <v>125617</v>
      </c>
      <c r="J48" s="52">
        <v>64871</v>
      </c>
      <c r="K48" s="55">
        <v>0.83473649872639311</v>
      </c>
      <c r="L48" s="55">
        <v>0.26624976575351023</v>
      </c>
      <c r="M48" s="55">
        <v>8.6866406624143702E-2</v>
      </c>
      <c r="N48" s="55">
        <v>5.8718654349350009E-2</v>
      </c>
      <c r="O48" s="55">
        <v>0.42290167199938922</v>
      </c>
      <c r="P48" s="56">
        <v>0</v>
      </c>
      <c r="Q48" s="56">
        <v>0.10898274557707924</v>
      </c>
      <c r="R48" s="55">
        <v>5.6280755696527601E-2</v>
      </c>
    </row>
    <row r="49" spans="1:256" s="2" customFormat="1" ht="14.4" thickBot="1" x14ac:dyDescent="0.35">
      <c r="A49" s="57" t="s">
        <v>31</v>
      </c>
      <c r="B49" s="51">
        <v>279811</v>
      </c>
      <c r="C49" s="52">
        <v>248162</v>
      </c>
      <c r="D49" s="52">
        <v>88480</v>
      </c>
      <c r="E49" s="52">
        <v>0</v>
      </c>
      <c r="F49" s="52">
        <v>159682</v>
      </c>
      <c r="G49" s="52">
        <v>0</v>
      </c>
      <c r="H49" s="53">
        <v>0</v>
      </c>
      <c r="I49" s="54">
        <v>15000</v>
      </c>
      <c r="J49" s="52">
        <v>16649</v>
      </c>
      <c r="K49" s="55">
        <v>0.88689150891137236</v>
      </c>
      <c r="L49" s="55">
        <v>0.31621344407475044</v>
      </c>
      <c r="M49" s="55">
        <v>0</v>
      </c>
      <c r="N49" s="55">
        <v>0.57067806483662187</v>
      </c>
      <c r="O49" s="55">
        <v>0</v>
      </c>
      <c r="P49" s="56">
        <v>0</v>
      </c>
      <c r="Q49" s="56">
        <v>5.3607613710683281E-2</v>
      </c>
      <c r="R49" s="55">
        <v>5.9500877377944399E-2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90" t="s">
        <v>78</v>
      </c>
      <c r="B50" s="91">
        <v>3516962</v>
      </c>
      <c r="C50" s="92">
        <v>2060188</v>
      </c>
      <c r="D50" s="92">
        <v>691156</v>
      </c>
      <c r="E50" s="92">
        <v>100125</v>
      </c>
      <c r="F50" s="92">
        <v>566297</v>
      </c>
      <c r="G50" s="92">
        <v>487450</v>
      </c>
      <c r="H50" s="93">
        <v>215160</v>
      </c>
      <c r="I50" s="94">
        <v>1375254</v>
      </c>
      <c r="J50" s="95">
        <v>81520</v>
      </c>
      <c r="K50" s="96">
        <v>0.58578625529647466</v>
      </c>
      <c r="L50" s="96">
        <v>0.19652074716758383</v>
      </c>
      <c r="M50" s="96">
        <v>2.8469173110201362E-2</v>
      </c>
      <c r="N50" s="96">
        <v>0.16101879974819178</v>
      </c>
      <c r="O50" s="96">
        <v>0.13859973465735484</v>
      </c>
      <c r="P50" s="96">
        <v>6.1177800613142819E-2</v>
      </c>
      <c r="Q50" s="97">
        <v>0.39103464865415094</v>
      </c>
      <c r="R50" s="96">
        <v>2.3179096049374431E-2</v>
      </c>
    </row>
    <row r="51" spans="1:256" ht="14.4" thickTop="1" x14ac:dyDescent="0.3">
      <c r="A51" s="57" t="s">
        <v>8</v>
      </c>
      <c r="B51" s="51">
        <v>3016615</v>
      </c>
      <c r="C51" s="52">
        <v>1391403</v>
      </c>
      <c r="D51" s="52">
        <v>238429</v>
      </c>
      <c r="E51" s="52">
        <v>58330</v>
      </c>
      <c r="F51" s="52">
        <v>182881</v>
      </c>
      <c r="G51" s="52">
        <v>894609</v>
      </c>
      <c r="H51" s="53">
        <v>17154</v>
      </c>
      <c r="I51" s="54">
        <v>1358445</v>
      </c>
      <c r="J51" s="52">
        <v>266767</v>
      </c>
      <c r="K51" s="55">
        <v>0.46124646333721736</v>
      </c>
      <c r="L51" s="55">
        <v>7.9038591268690242E-2</v>
      </c>
      <c r="M51" s="55">
        <v>1.9336242775428749E-2</v>
      </c>
      <c r="N51" s="55">
        <v>6.0624574233039352E-2</v>
      </c>
      <c r="O51" s="55">
        <v>0.29656054882707938</v>
      </c>
      <c r="P51" s="56">
        <v>5.6865062329796807E-3</v>
      </c>
      <c r="Q51" s="56">
        <v>0.45032097234814517</v>
      </c>
      <c r="R51" s="55">
        <v>8.8432564314637432E-2</v>
      </c>
    </row>
    <row r="52" spans="1:256" ht="13.8" x14ac:dyDescent="0.3">
      <c r="A52" s="57" t="s">
        <v>28</v>
      </c>
      <c r="B52" s="51">
        <v>1069174</v>
      </c>
      <c r="C52" s="52">
        <v>538262</v>
      </c>
      <c r="D52" s="52">
        <v>79066</v>
      </c>
      <c r="E52" s="52">
        <v>0</v>
      </c>
      <c r="F52" s="52">
        <v>149283</v>
      </c>
      <c r="G52" s="52">
        <v>309913</v>
      </c>
      <c r="H52" s="53">
        <v>0</v>
      </c>
      <c r="I52" s="54">
        <v>506105</v>
      </c>
      <c r="J52" s="52">
        <v>24807</v>
      </c>
      <c r="K52" s="55">
        <v>0.50343723285452135</v>
      </c>
      <c r="L52" s="55">
        <v>7.3950545000159004E-2</v>
      </c>
      <c r="M52" s="55">
        <v>0</v>
      </c>
      <c r="N52" s="55">
        <v>0.13962460740721341</v>
      </c>
      <c r="O52" s="55">
        <v>0.2898620804471489</v>
      </c>
      <c r="P52" s="56">
        <v>0</v>
      </c>
      <c r="Q52" s="56">
        <v>0.47336074390136684</v>
      </c>
      <c r="R52" s="55">
        <v>2.3202023244111809E-2</v>
      </c>
    </row>
    <row r="53" spans="1:256" ht="13.8" x14ac:dyDescent="0.3">
      <c r="A53" s="57" t="s">
        <v>30</v>
      </c>
      <c r="B53" s="51">
        <v>407132</v>
      </c>
      <c r="C53" s="52">
        <v>153460</v>
      </c>
      <c r="D53" s="52">
        <v>23460</v>
      </c>
      <c r="E53" s="52">
        <v>0</v>
      </c>
      <c r="F53" s="52">
        <v>130000</v>
      </c>
      <c r="G53" s="52">
        <v>0</v>
      </c>
      <c r="H53" s="53">
        <v>0</v>
      </c>
      <c r="I53" s="54">
        <v>253672</v>
      </c>
      <c r="J53" s="52">
        <v>0</v>
      </c>
      <c r="K53" s="55">
        <v>0.37692934969493924</v>
      </c>
      <c r="L53" s="55">
        <v>5.7622589233958521E-2</v>
      </c>
      <c r="M53" s="55">
        <v>0</v>
      </c>
      <c r="N53" s="55">
        <v>0.31930676046098072</v>
      </c>
      <c r="O53" s="55">
        <v>0</v>
      </c>
      <c r="P53" s="56">
        <v>0</v>
      </c>
      <c r="Q53" s="56">
        <v>0.62307065030506081</v>
      </c>
      <c r="R53" s="55">
        <v>0</v>
      </c>
    </row>
    <row r="54" spans="1:256" s="2" customFormat="1" ht="14.4" thickBot="1" x14ac:dyDescent="0.35">
      <c r="A54" s="57" t="s">
        <v>44</v>
      </c>
      <c r="B54" s="51">
        <v>553868</v>
      </c>
      <c r="C54" s="52">
        <v>512107</v>
      </c>
      <c r="D54" s="52">
        <v>76591</v>
      </c>
      <c r="E54" s="52">
        <v>5062</v>
      </c>
      <c r="F54" s="52">
        <v>430454</v>
      </c>
      <c r="G54" s="52">
        <v>0</v>
      </c>
      <c r="H54" s="53">
        <v>0</v>
      </c>
      <c r="I54" s="54">
        <v>41761</v>
      </c>
      <c r="J54" s="52">
        <v>0</v>
      </c>
      <c r="K54" s="55">
        <v>0.92460116850946439</v>
      </c>
      <c r="L54" s="55">
        <v>0.1382838510258762</v>
      </c>
      <c r="M54" s="55">
        <v>9.139361725176395E-3</v>
      </c>
      <c r="N54" s="55">
        <v>0.77717795575841175</v>
      </c>
      <c r="O54" s="55">
        <v>0</v>
      </c>
      <c r="P54" s="56">
        <v>0</v>
      </c>
      <c r="Q54" s="56">
        <v>7.5398831490535653E-2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4" thickTop="1" x14ac:dyDescent="0.3">
      <c r="A55" s="57" t="s">
        <v>47</v>
      </c>
      <c r="B55" s="51">
        <v>606713</v>
      </c>
      <c r="C55" s="52">
        <v>162763</v>
      </c>
      <c r="D55" s="52">
        <v>105459</v>
      </c>
      <c r="E55" s="52">
        <v>0</v>
      </c>
      <c r="F55" s="52">
        <v>57304</v>
      </c>
      <c r="G55" s="52">
        <v>0</v>
      </c>
      <c r="H55" s="53">
        <v>0</v>
      </c>
      <c r="I55" s="54">
        <v>266657</v>
      </c>
      <c r="J55" s="52">
        <v>177293</v>
      </c>
      <c r="K55" s="55">
        <v>0.26827017057488467</v>
      </c>
      <c r="L55" s="55">
        <v>0.1738202412013588</v>
      </c>
      <c r="M55" s="55">
        <v>0</v>
      </c>
      <c r="N55" s="55">
        <v>9.4449929373525865E-2</v>
      </c>
      <c r="O55" s="55">
        <v>0</v>
      </c>
      <c r="P55" s="56">
        <v>0</v>
      </c>
      <c r="Q55" s="56">
        <v>0.43951093845030514</v>
      </c>
      <c r="R55" s="55">
        <v>0.29221889097481019</v>
      </c>
    </row>
    <row r="56" spans="1:256" ht="14.4" thickBot="1" x14ac:dyDescent="0.35">
      <c r="A56" s="57" t="s">
        <v>53</v>
      </c>
      <c r="B56" s="51">
        <v>232368</v>
      </c>
      <c r="C56" s="52">
        <v>131017</v>
      </c>
      <c r="D56" s="52">
        <v>76005</v>
      </c>
      <c r="E56" s="52">
        <v>20190</v>
      </c>
      <c r="F56" s="52">
        <v>34822</v>
      </c>
      <c r="G56" s="52">
        <v>0</v>
      </c>
      <c r="H56" s="53">
        <v>0</v>
      </c>
      <c r="I56" s="54">
        <v>99477</v>
      </c>
      <c r="J56" s="52">
        <v>1874</v>
      </c>
      <c r="K56" s="55">
        <v>0.56383409075259927</v>
      </c>
      <c r="L56" s="55">
        <v>0.32708892790745714</v>
      </c>
      <c r="M56" s="55">
        <v>8.6888039661227018E-2</v>
      </c>
      <c r="N56" s="55">
        <v>0.14985712318391517</v>
      </c>
      <c r="O56" s="55">
        <v>0</v>
      </c>
      <c r="P56" s="56">
        <v>0</v>
      </c>
      <c r="Q56" s="56">
        <v>0.42810111547200991</v>
      </c>
      <c r="R56" s="55">
        <v>8.0647937753907592E-3</v>
      </c>
    </row>
    <row r="57" spans="1:256" ht="15" thickTop="1" thickBot="1" x14ac:dyDescent="0.35">
      <c r="A57" s="90" t="s">
        <v>79</v>
      </c>
      <c r="B57" s="91">
        <v>5885870</v>
      </c>
      <c r="C57" s="92">
        <v>2889012</v>
      </c>
      <c r="D57" s="92">
        <v>599010</v>
      </c>
      <c r="E57" s="92">
        <v>83582</v>
      </c>
      <c r="F57" s="92">
        <v>984744</v>
      </c>
      <c r="G57" s="92">
        <v>1204522</v>
      </c>
      <c r="H57" s="93">
        <v>17154</v>
      </c>
      <c r="I57" s="94">
        <v>2526117</v>
      </c>
      <c r="J57" s="95">
        <v>470741</v>
      </c>
      <c r="K57" s="96">
        <v>0.49083856762041977</v>
      </c>
      <c r="L57" s="96">
        <v>0.1017708512080627</v>
      </c>
      <c r="M57" s="96">
        <v>1.4200449551213329E-2</v>
      </c>
      <c r="N57" s="96">
        <v>0.16730644747505466</v>
      </c>
      <c r="O57" s="96">
        <v>0.20464638192824511</v>
      </c>
      <c r="P57" s="96">
        <v>2.9144374578439552E-3</v>
      </c>
      <c r="Q57" s="97">
        <v>0.42918328131610112</v>
      </c>
      <c r="R57" s="96">
        <v>7.997815106347915E-2</v>
      </c>
    </row>
    <row r="58" spans="1:256" ht="14.4" thickTop="1" x14ac:dyDescent="0.3">
      <c r="A58" s="57" t="s">
        <v>6</v>
      </c>
      <c r="B58" s="51">
        <v>1454571</v>
      </c>
      <c r="C58" s="52">
        <v>654726</v>
      </c>
      <c r="D58" s="52">
        <v>282229</v>
      </c>
      <c r="E58" s="52">
        <v>36468</v>
      </c>
      <c r="F58" s="52">
        <v>116668</v>
      </c>
      <c r="G58" s="52">
        <v>219361</v>
      </c>
      <c r="H58" s="53">
        <v>0</v>
      </c>
      <c r="I58" s="54">
        <v>799845</v>
      </c>
      <c r="J58" s="52">
        <v>0</v>
      </c>
      <c r="K58" s="55">
        <v>0.45011621983388916</v>
      </c>
      <c r="L58" s="55">
        <v>0.19402902986516299</v>
      </c>
      <c r="M58" s="55">
        <v>2.5071309685123656E-2</v>
      </c>
      <c r="N58" s="55">
        <v>8.0207841349786299E-2</v>
      </c>
      <c r="O58" s="55">
        <v>0.15080803893381622</v>
      </c>
      <c r="P58" s="56">
        <v>0</v>
      </c>
      <c r="Q58" s="56">
        <v>0.54988378016611084</v>
      </c>
      <c r="R58" s="55">
        <v>0</v>
      </c>
    </row>
    <row r="59" spans="1:256" s="2" customFormat="1" ht="14.4" thickBot="1" x14ac:dyDescent="0.35">
      <c r="A59" s="57" t="s">
        <v>7</v>
      </c>
      <c r="B59" s="51">
        <v>11651154</v>
      </c>
      <c r="C59" s="52">
        <v>3922489</v>
      </c>
      <c r="D59" s="52">
        <v>1543350</v>
      </c>
      <c r="E59" s="52">
        <v>368848</v>
      </c>
      <c r="F59" s="52">
        <v>820646</v>
      </c>
      <c r="G59" s="52">
        <v>1189645</v>
      </c>
      <c r="H59" s="53">
        <v>0</v>
      </c>
      <c r="I59" s="54">
        <v>5953461</v>
      </c>
      <c r="J59" s="52">
        <v>1775204</v>
      </c>
      <c r="K59" s="55">
        <v>0.33666098654262061</v>
      </c>
      <c r="L59" s="55">
        <v>0.13246327359504476</v>
      </c>
      <c r="M59" s="55">
        <v>3.1657636659853605E-2</v>
      </c>
      <c r="N59" s="55">
        <v>7.043473976912501E-2</v>
      </c>
      <c r="O59" s="55">
        <v>0.10210533651859721</v>
      </c>
      <c r="P59" s="56">
        <v>0</v>
      </c>
      <c r="Q59" s="56">
        <v>0.51097608013764129</v>
      </c>
      <c r="R59" s="55">
        <v>0.1523629333197381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4" thickTop="1" x14ac:dyDescent="0.3">
      <c r="A60" s="57" t="s">
        <v>14</v>
      </c>
      <c r="B60" s="51">
        <v>176850</v>
      </c>
      <c r="C60" s="52">
        <v>153074</v>
      </c>
      <c r="D60" s="52">
        <v>79188</v>
      </c>
      <c r="E60" s="52">
        <v>25883</v>
      </c>
      <c r="F60" s="52">
        <v>48003</v>
      </c>
      <c r="G60" s="52">
        <v>0</v>
      </c>
      <c r="H60" s="53">
        <v>0</v>
      </c>
      <c r="I60" s="54">
        <v>23776</v>
      </c>
      <c r="J60" s="52">
        <v>0</v>
      </c>
      <c r="K60" s="55">
        <v>0.86555838281029118</v>
      </c>
      <c r="L60" s="55">
        <v>0.44776929601357085</v>
      </c>
      <c r="M60" s="55">
        <v>0.14635566864574498</v>
      </c>
      <c r="N60" s="55">
        <v>0.27143341815097538</v>
      </c>
      <c r="O60" s="55">
        <v>0</v>
      </c>
      <c r="P60" s="56">
        <v>0</v>
      </c>
      <c r="Q60" s="56">
        <v>0.13444161718970879</v>
      </c>
      <c r="R60" s="55">
        <v>0</v>
      </c>
    </row>
    <row r="61" spans="1:256" ht="14.4" thickBot="1" x14ac:dyDescent="0.35">
      <c r="A61" s="57" t="s">
        <v>35</v>
      </c>
      <c r="B61" s="51">
        <v>1311084</v>
      </c>
      <c r="C61" s="52">
        <v>614961</v>
      </c>
      <c r="D61" s="52">
        <v>87197</v>
      </c>
      <c r="E61" s="52">
        <v>33960</v>
      </c>
      <c r="F61" s="52">
        <v>488917</v>
      </c>
      <c r="G61" s="52">
        <v>0</v>
      </c>
      <c r="H61" s="53">
        <v>4887</v>
      </c>
      <c r="I61" s="54">
        <v>696123</v>
      </c>
      <c r="J61" s="52">
        <v>0</v>
      </c>
      <c r="K61" s="55">
        <v>0.46904774980092806</v>
      </c>
      <c r="L61" s="55">
        <v>6.6507561681783928E-2</v>
      </c>
      <c r="M61" s="55">
        <v>2.5902230520698902E-2</v>
      </c>
      <c r="N61" s="55">
        <v>0.37291050764100547</v>
      </c>
      <c r="O61" s="55">
        <v>0</v>
      </c>
      <c r="P61" s="56">
        <v>3.7274499574397979E-3</v>
      </c>
      <c r="Q61" s="56">
        <v>0.53095225019907188</v>
      </c>
      <c r="R61" s="55">
        <v>0</v>
      </c>
    </row>
    <row r="62" spans="1:256" customFormat="1" ht="15" thickTop="1" thickBot="1" x14ac:dyDescent="0.35">
      <c r="A62" s="90" t="s">
        <v>80</v>
      </c>
      <c r="B62" s="91">
        <v>14593659</v>
      </c>
      <c r="C62" s="92">
        <v>5345250</v>
      </c>
      <c r="D62" s="92">
        <v>1991964</v>
      </c>
      <c r="E62" s="92">
        <v>465159</v>
      </c>
      <c r="F62" s="92">
        <v>1474234</v>
      </c>
      <c r="G62" s="92">
        <v>1409006</v>
      </c>
      <c r="H62" s="93">
        <v>4887</v>
      </c>
      <c r="I62" s="94">
        <v>7473205</v>
      </c>
      <c r="J62" s="95">
        <v>1775204</v>
      </c>
      <c r="K62" s="96">
        <v>0.36627209118700116</v>
      </c>
      <c r="L62" s="96">
        <v>0.13649517232107453</v>
      </c>
      <c r="M62" s="96">
        <v>3.1874048859165477E-2</v>
      </c>
      <c r="N62" s="96">
        <v>0.10101880549627752</v>
      </c>
      <c r="O62" s="96">
        <v>9.6549193043362194E-2</v>
      </c>
      <c r="P62" s="96">
        <v>3.348714671214395E-4</v>
      </c>
      <c r="Q62" s="97">
        <v>0.51208576272749695</v>
      </c>
      <c r="R62" s="96">
        <v>0.12164214608550193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thickTop="1" x14ac:dyDescent="0.3">
      <c r="A63" s="57" t="s">
        <v>3</v>
      </c>
      <c r="B63" s="51">
        <v>842320</v>
      </c>
      <c r="C63" s="52">
        <v>304034</v>
      </c>
      <c r="D63" s="52">
        <v>79350</v>
      </c>
      <c r="E63" s="52">
        <v>0</v>
      </c>
      <c r="F63" s="52">
        <v>224684</v>
      </c>
      <c r="G63" s="52">
        <v>0</v>
      </c>
      <c r="H63" s="53">
        <v>0</v>
      </c>
      <c r="I63" s="54">
        <v>538286</v>
      </c>
      <c r="J63" s="52">
        <v>0</v>
      </c>
      <c r="K63" s="55">
        <v>0.36094833317504038</v>
      </c>
      <c r="L63" s="55">
        <v>9.4204102953746788E-2</v>
      </c>
      <c r="M63" s="55">
        <v>0</v>
      </c>
      <c r="N63" s="55">
        <v>0.26674423022129357</v>
      </c>
      <c r="O63" s="55">
        <v>0</v>
      </c>
      <c r="P63" s="56">
        <v>0</v>
      </c>
      <c r="Q63" s="56">
        <v>0.63905166682495962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3.8" x14ac:dyDescent="0.3">
      <c r="A64" s="57" t="s">
        <v>16</v>
      </c>
      <c r="B64" s="51">
        <v>610584</v>
      </c>
      <c r="C64" s="52">
        <v>289300</v>
      </c>
      <c r="D64" s="52">
        <v>75864</v>
      </c>
      <c r="E64" s="52">
        <v>0</v>
      </c>
      <c r="F64" s="52">
        <v>88664</v>
      </c>
      <c r="G64" s="52">
        <v>124772</v>
      </c>
      <c r="H64" s="53">
        <v>0</v>
      </c>
      <c r="I64" s="54">
        <v>321284</v>
      </c>
      <c r="J64" s="52">
        <v>0</v>
      </c>
      <c r="K64" s="55">
        <v>0.47380868152457317</v>
      </c>
      <c r="L64" s="55">
        <v>0.12424826068157699</v>
      </c>
      <c r="M64" s="55">
        <v>0</v>
      </c>
      <c r="N64" s="55">
        <v>0.14521179723019273</v>
      </c>
      <c r="O64" s="55">
        <v>0.20434862361280348</v>
      </c>
      <c r="P64" s="56">
        <v>0</v>
      </c>
      <c r="Q64" s="56">
        <v>0.52619131847542677</v>
      </c>
      <c r="R64" s="55">
        <v>0</v>
      </c>
    </row>
    <row r="65" spans="1:18" ht="13.8" x14ac:dyDescent="0.3">
      <c r="A65" s="57" t="s">
        <v>39</v>
      </c>
      <c r="B65" s="51">
        <v>1470535</v>
      </c>
      <c r="C65" s="52">
        <v>264955</v>
      </c>
      <c r="D65" s="52">
        <v>208041</v>
      </c>
      <c r="E65" s="52">
        <v>0</v>
      </c>
      <c r="F65" s="52">
        <v>56914</v>
      </c>
      <c r="G65" s="52">
        <v>0</v>
      </c>
      <c r="H65" s="53">
        <v>0</v>
      </c>
      <c r="I65" s="54">
        <v>1205580</v>
      </c>
      <c r="J65" s="52">
        <v>0</v>
      </c>
      <c r="K65" s="55">
        <v>0.18017592236838972</v>
      </c>
      <c r="L65" s="55">
        <v>0.14147300132264787</v>
      </c>
      <c r="M65" s="55">
        <v>0</v>
      </c>
      <c r="N65" s="55">
        <v>3.8702921045741856E-2</v>
      </c>
      <c r="O65" s="55">
        <v>0</v>
      </c>
      <c r="P65" s="56">
        <v>0</v>
      </c>
      <c r="Q65" s="56">
        <v>0.81982407763161025</v>
      </c>
      <c r="R65" s="55">
        <v>0</v>
      </c>
    </row>
    <row r="66" spans="1:18" ht="14.4" thickBot="1" x14ac:dyDescent="0.35">
      <c r="A66" s="57" t="s">
        <v>50</v>
      </c>
      <c r="B66" s="51">
        <v>1957806</v>
      </c>
      <c r="C66" s="52">
        <v>453747</v>
      </c>
      <c r="D66" s="52">
        <v>284444</v>
      </c>
      <c r="E66" s="52">
        <v>45153</v>
      </c>
      <c r="F66" s="52">
        <v>45000</v>
      </c>
      <c r="G66" s="52">
        <v>79150</v>
      </c>
      <c r="H66" s="53">
        <v>0</v>
      </c>
      <c r="I66" s="54">
        <v>1309086</v>
      </c>
      <c r="J66" s="52">
        <v>194973</v>
      </c>
      <c r="K66" s="55">
        <v>0.23176300409744377</v>
      </c>
      <c r="L66" s="55">
        <v>0.14528712242173125</v>
      </c>
      <c r="M66" s="55">
        <v>2.306306140649278E-2</v>
      </c>
      <c r="N66" s="55">
        <v>2.2984912703301552E-2</v>
      </c>
      <c r="O66" s="55">
        <v>4.0427907565918172E-2</v>
      </c>
      <c r="P66" s="56">
        <v>0</v>
      </c>
      <c r="Q66" s="56">
        <v>0.66864949846920485</v>
      </c>
      <c r="R66" s="55">
        <v>9.9587497433351421E-2</v>
      </c>
    </row>
    <row r="67" spans="1:18" ht="15" thickTop="1" thickBot="1" x14ac:dyDescent="0.35">
      <c r="A67" s="90" t="s">
        <v>81</v>
      </c>
      <c r="B67" s="91">
        <v>4881245</v>
      </c>
      <c r="C67" s="92">
        <v>1312036</v>
      </c>
      <c r="D67" s="92">
        <v>647699</v>
      </c>
      <c r="E67" s="92">
        <v>45153</v>
      </c>
      <c r="F67" s="92">
        <v>415262</v>
      </c>
      <c r="G67" s="92">
        <v>203922</v>
      </c>
      <c r="H67" s="93">
        <v>0</v>
      </c>
      <c r="I67" s="94">
        <v>3374236</v>
      </c>
      <c r="J67" s="95">
        <v>194973</v>
      </c>
      <c r="K67" s="96">
        <v>0.26879126124585018</v>
      </c>
      <c r="L67" s="96">
        <v>0.13269135230868354</v>
      </c>
      <c r="M67" s="96">
        <v>9.250303969581531E-3</v>
      </c>
      <c r="N67" s="96">
        <v>8.5072968064499932E-2</v>
      </c>
      <c r="O67" s="96">
        <v>4.1776636903085175E-2</v>
      </c>
      <c r="P67" s="96">
        <v>0</v>
      </c>
      <c r="Q67" s="97">
        <v>0.69126544559840775</v>
      </c>
      <c r="R67" s="96">
        <v>3.9943293155742028E-2</v>
      </c>
    </row>
    <row r="68" spans="1:18" ht="15" thickTop="1" x14ac:dyDescent="0.3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2016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128"/>
  <sheetViews>
    <sheetView showZero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5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2016</v>
      </c>
      <c r="B5" s="37">
        <f>'A-9 Money amt-% by Region'!B5</f>
        <v>101911106</v>
      </c>
      <c r="C5" s="38">
        <f>'A-9 Money amt-% by Region'!C5</f>
        <v>53729274</v>
      </c>
      <c r="D5" s="39">
        <f>'A-9 Money amt-% by Region'!D5</f>
        <v>15358863</v>
      </c>
      <c r="E5" s="39">
        <f>'A-9 Money amt-% by Region'!E5</f>
        <v>2010244</v>
      </c>
      <c r="F5" s="39">
        <f>'A-9 Money amt-% by Region'!F5</f>
        <v>12932281</v>
      </c>
      <c r="G5" s="39">
        <f>'A-9 Money amt-% by Region'!G5</f>
        <v>17865727</v>
      </c>
      <c r="H5" s="40">
        <f>'A-9 Money amt-% by Region'!H5</f>
        <v>5562159</v>
      </c>
      <c r="I5" s="41">
        <f>'A-9 Money amt-% by Region'!I5</f>
        <v>41717886</v>
      </c>
      <c r="J5" s="42">
        <f>'A-9 Money amt-% by Region'!J5</f>
        <v>6463946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8" t="str">
        <f>'A-9 Money amt-% by Region'!A6</f>
        <v>CT</v>
      </c>
      <c r="B6" s="51">
        <f>'A-9 Money amt-% by Region'!B6</f>
        <v>2311329</v>
      </c>
      <c r="C6" s="102">
        <f>'A-9 Money amt-% by Region'!C6</f>
        <v>482030</v>
      </c>
      <c r="D6" s="52">
        <f>'A-9 Money amt-% by Region'!D6</f>
        <v>201204</v>
      </c>
      <c r="E6" s="52">
        <f>'A-9 Money amt-% by Region'!E6</f>
        <v>0</v>
      </c>
      <c r="F6" s="52">
        <f>'A-9 Money amt-% by Region'!F6</f>
        <v>280826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1829299</v>
      </c>
      <c r="J6" s="54">
        <f>'A-9 Money amt-% by Region'!J6</f>
        <v>0</v>
      </c>
      <c r="K6" s="52"/>
    </row>
    <row r="7" spans="1:248" ht="13.8" x14ac:dyDescent="0.3">
      <c r="A7" s="57" t="str">
        <f>'A-9 Money amt-% by Region'!A7</f>
        <v>MA</v>
      </c>
      <c r="B7" s="51">
        <f>'A-9 Money amt-% by Region'!B7</f>
        <v>2709060</v>
      </c>
      <c r="C7" s="52">
        <f>'A-9 Money amt-% by Region'!C7</f>
        <v>2203581</v>
      </c>
      <c r="D7" s="52">
        <f>'A-9 Money amt-% by Region'!D7</f>
        <v>332779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1570802</v>
      </c>
      <c r="H7" s="52">
        <f>'A-9 Money amt-% by Region'!H7</f>
        <v>0</v>
      </c>
      <c r="I7" s="54">
        <f>'A-9 Money amt-% by Region'!I7</f>
        <v>294544</v>
      </c>
      <c r="J7" s="54">
        <f>'A-9 Money amt-% by Region'!J7</f>
        <v>210935</v>
      </c>
      <c r="K7" s="52"/>
    </row>
    <row r="8" spans="1:248" ht="13.8" x14ac:dyDescent="0.3">
      <c r="A8" s="57" t="str">
        <f>'A-9 Money amt-% by Region'!A8</f>
        <v>ME</v>
      </c>
      <c r="B8" s="51">
        <f>'A-9 Money amt-% by Region'!B8</f>
        <v>1022084</v>
      </c>
      <c r="C8" s="52">
        <f>'A-9 Money amt-% by Region'!C8</f>
        <v>488024</v>
      </c>
      <c r="D8" s="52">
        <f>'A-9 Money amt-% by Region'!D8</f>
        <v>79979</v>
      </c>
      <c r="E8" s="52">
        <f>'A-9 Money amt-% by Region'!E8</f>
        <v>11672</v>
      </c>
      <c r="F8" s="52">
        <f>'A-9 Money amt-% by Region'!F8</f>
        <v>104872</v>
      </c>
      <c r="G8" s="52">
        <f>'A-9 Money amt-% by Region'!G8</f>
        <v>0</v>
      </c>
      <c r="H8" s="52">
        <f>'A-9 Money amt-% by Region'!H8</f>
        <v>291501</v>
      </c>
      <c r="I8" s="54">
        <f>'A-9 Money amt-% by Region'!I8</f>
        <v>533297</v>
      </c>
      <c r="J8" s="54">
        <f>'A-9 Money amt-% by Region'!J8</f>
        <v>763</v>
      </c>
      <c r="K8" s="52"/>
    </row>
    <row r="9" spans="1:248" ht="13.8" x14ac:dyDescent="0.3">
      <c r="A9" s="57" t="str">
        <f>'A-9 Money amt-% by Region'!A9</f>
        <v>NH</v>
      </c>
      <c r="B9" s="51">
        <f>'A-9 Money amt-% by Region'!B9</f>
        <v>564449</v>
      </c>
      <c r="C9" s="52">
        <f>'A-9 Money amt-% by Region'!C9</f>
        <v>312636</v>
      </c>
      <c r="D9" s="52">
        <f>'A-9 Money amt-% by Region'!D9</f>
        <v>79188</v>
      </c>
      <c r="E9" s="52">
        <f>'A-9 Money amt-% by Region'!E9</f>
        <v>23759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209689</v>
      </c>
      <c r="I9" s="54">
        <f>'A-9 Money amt-% by Region'!I9</f>
        <v>251813</v>
      </c>
      <c r="J9" s="54">
        <f>'A-9 Money amt-% by Region'!J9</f>
        <v>0</v>
      </c>
      <c r="K9" s="52"/>
    </row>
    <row r="10" spans="1:248" ht="13.8" x14ac:dyDescent="0.3">
      <c r="A10" s="57" t="str">
        <f>'A-9 Money amt-% by Region'!A10</f>
        <v>RI</v>
      </c>
      <c r="B10" s="51">
        <f>'A-9 Money amt-% by Region'!B10</f>
        <v>678014</v>
      </c>
      <c r="C10" s="52">
        <f>'A-9 Money amt-% by Region'!C10</f>
        <v>339408</v>
      </c>
      <c r="D10" s="52">
        <f>'A-9 Money amt-% by Region'!D10</f>
        <v>82926</v>
      </c>
      <c r="E10" s="52">
        <f>'A-9 Money amt-% by Region'!E10</f>
        <v>0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299400</v>
      </c>
      <c r="J10" s="54">
        <f>'A-9 Money amt-% by Region'!J10</f>
        <v>39206</v>
      </c>
      <c r="K10" s="52"/>
    </row>
    <row r="11" spans="1:248" ht="13.5" customHeight="1" thickBot="1" x14ac:dyDescent="0.35">
      <c r="A11" s="57" t="str">
        <f>'A-9 Money amt-% by Region'!A11</f>
        <v>VT</v>
      </c>
      <c r="B11" s="51">
        <f>'A-9 Money amt-% by Region'!B11</f>
        <v>702779</v>
      </c>
      <c r="C11" s="52">
        <f>'A-9 Money amt-% by Region'!C11</f>
        <v>614435</v>
      </c>
      <c r="D11" s="52">
        <f>'A-9 Money amt-% by Region'!D11</f>
        <v>79350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311471</v>
      </c>
      <c r="I11" s="54">
        <f>'A-9 Money amt-% by Region'!I11</f>
        <v>88344</v>
      </c>
      <c r="J11" s="54">
        <f>'A-9 Money amt-% by Region'!J11</f>
        <v>0</v>
      </c>
      <c r="K11" s="99"/>
    </row>
    <row r="12" spans="1:248" ht="15" thickTop="1" thickBot="1" x14ac:dyDescent="0.35">
      <c r="A12" s="90" t="str">
        <f>'A-9 Money amt-% by Region'!A12</f>
        <v>Region 1</v>
      </c>
      <c r="B12" s="91">
        <f>'A-9 Money amt-% by Region'!B12</f>
        <v>7987715</v>
      </c>
      <c r="C12" s="92">
        <f>'A-9 Money amt-% by Region'!C12</f>
        <v>4440114</v>
      </c>
      <c r="D12" s="92">
        <f>'A-9 Money amt-% by Region'!D12</f>
        <v>855426</v>
      </c>
      <c r="E12" s="92">
        <f>'A-9 Money amt-% by Region'!E12</f>
        <v>35431</v>
      </c>
      <c r="F12" s="92">
        <f>'A-9 Money amt-% by Region'!F12</f>
        <v>953144</v>
      </c>
      <c r="G12" s="92">
        <f>'A-9 Money amt-% by Region'!G12</f>
        <v>1570802</v>
      </c>
      <c r="H12" s="92">
        <f>'A-9 Money amt-% by Region'!H12</f>
        <v>1025311</v>
      </c>
      <c r="I12" s="94">
        <f>'A-9 Money amt-% by Region'!I12</f>
        <v>3296697</v>
      </c>
      <c r="J12" s="94">
        <f>'A-9 Money amt-% by Region'!J12</f>
        <v>250904</v>
      </c>
      <c r="K12" s="99"/>
    </row>
    <row r="13" spans="1:248" ht="14.4" thickTop="1" x14ac:dyDescent="0.3">
      <c r="A13" s="57" t="str">
        <f>'A-9 Money amt-% by Region'!A13</f>
        <v>NJ</v>
      </c>
      <c r="B13" s="51">
        <f>'A-9 Money amt-% by Region'!B13</f>
        <v>2721522</v>
      </c>
      <c r="C13" s="52">
        <f>'A-9 Money amt-% by Region'!C13</f>
        <v>1059476</v>
      </c>
      <c r="D13" s="52">
        <f>'A-9 Money amt-% by Region'!D13</f>
        <v>408357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651119</v>
      </c>
      <c r="I13" s="54">
        <f>'A-9 Money amt-% by Region'!I13</f>
        <v>1662046</v>
      </c>
      <c r="J13" s="54">
        <f>'A-9 Money amt-% by Region'!J13</f>
        <v>0</v>
      </c>
      <c r="K13" s="99"/>
    </row>
    <row r="14" spans="1:248" s="2" customFormat="1" ht="14.4" thickBot="1" x14ac:dyDescent="0.35">
      <c r="A14" s="57" t="str">
        <f>'A-9 Money amt-% by Region'!A14</f>
        <v>NY</v>
      </c>
      <c r="B14" s="51">
        <f>'A-9 Money amt-% by Region'!B14</f>
        <v>2894093</v>
      </c>
      <c r="C14" s="52">
        <f>'A-9 Money amt-% by Region'!C14</f>
        <v>2628169</v>
      </c>
      <c r="D14" s="52">
        <f>'A-9 Money amt-% by Region'!D14</f>
        <v>1235999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93170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36688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7" t="str">
        <f>'A-9 Money amt-% by Region'!A15</f>
        <v>PR</v>
      </c>
      <c r="B15" s="51">
        <f>'A-9 Money amt-% by Region'!B15</f>
        <v>336824</v>
      </c>
      <c r="C15" s="52">
        <f>'A-9 Money amt-% by Region'!C15</f>
        <v>336824</v>
      </c>
      <c r="D15" s="52">
        <f>'A-9 Money amt-% by Region'!D15</f>
        <v>193417</v>
      </c>
      <c r="E15" s="52">
        <f>'A-9 Money amt-% by Region'!E15</f>
        <v>0</v>
      </c>
      <c r="F15" s="52">
        <f>'A-9 Money amt-% by Region'!F15</f>
        <v>86471</v>
      </c>
      <c r="G15" s="52">
        <f>'A-9 Money amt-% by Region'!G15</f>
        <v>56936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5" thickTop="1" thickBot="1" x14ac:dyDescent="0.35">
      <c r="A16" s="90" t="str">
        <f>'A-9 Money amt-% by Region'!A16</f>
        <v>Region 2</v>
      </c>
      <c r="B16" s="91">
        <f>'A-9 Money amt-% by Region'!B16</f>
        <v>5952439</v>
      </c>
      <c r="C16" s="92">
        <f>'A-9 Money amt-% by Region'!C16</f>
        <v>4024469</v>
      </c>
      <c r="D16" s="92">
        <f>'A-9 Money amt-% by Region'!D16</f>
        <v>1837773</v>
      </c>
      <c r="E16" s="92">
        <f>'A-9 Money amt-% by Region'!E16</f>
        <v>0</v>
      </c>
      <c r="F16" s="92">
        <f>'A-9 Money amt-% by Region'!F16</f>
        <v>1385471</v>
      </c>
      <c r="G16" s="92">
        <f>'A-9 Money amt-% by Region'!G16</f>
        <v>150106</v>
      </c>
      <c r="H16" s="92">
        <f>'A-9 Money amt-% by Region'!H16</f>
        <v>651119</v>
      </c>
      <c r="I16" s="94">
        <f>'A-9 Money amt-% by Region'!I16</f>
        <v>1891282</v>
      </c>
      <c r="J16" s="94">
        <f>'A-9 Money amt-% by Region'!J16</f>
        <v>36688</v>
      </c>
      <c r="K16" s="99"/>
    </row>
    <row r="17" spans="1:248" ht="14.4" thickTop="1" x14ac:dyDescent="0.3">
      <c r="A17" s="57" t="str">
        <f>'A-9 Money amt-% by Region'!A17</f>
        <v>DC</v>
      </c>
      <c r="B17" s="51">
        <f>'A-9 Money amt-% by Region'!B17</f>
        <v>625973</v>
      </c>
      <c r="C17" s="52">
        <f>'A-9 Money amt-% by Region'!C17</f>
        <v>178629</v>
      </c>
      <c r="D17" s="52">
        <f>'A-9 Money amt-% by Region'!D17</f>
        <v>78629</v>
      </c>
      <c r="E17" s="52">
        <f>'A-9 Money amt-% by Region'!E17</f>
        <v>0</v>
      </c>
      <c r="F17" s="52">
        <f>'A-9 Money amt-% by Region'!F17</f>
        <v>0</v>
      </c>
      <c r="G17" s="52">
        <f>'A-9 Money amt-% by Region'!G17</f>
        <v>0</v>
      </c>
      <c r="H17" s="52">
        <f>'A-9 Money amt-% by Region'!H17</f>
        <v>100000</v>
      </c>
      <c r="I17" s="54">
        <f>'A-9 Money amt-% by Region'!I17</f>
        <v>447344</v>
      </c>
      <c r="J17" s="54">
        <f>'A-9 Money amt-% by Region'!J17</f>
        <v>0</v>
      </c>
      <c r="K17" s="99"/>
    </row>
    <row r="18" spans="1:248" ht="13.8" x14ac:dyDescent="0.3">
      <c r="A18" s="57" t="str">
        <f>'A-9 Money amt-% by Region'!A18</f>
        <v>DE</v>
      </c>
      <c r="B18" s="51">
        <f>'A-9 Money amt-% by Region'!B18</f>
        <v>488498</v>
      </c>
      <c r="C18" s="52">
        <f>'A-9 Money amt-% by Region'!C18</f>
        <v>303158</v>
      </c>
      <c r="D18" s="52">
        <f>'A-9 Money amt-% by Region'!D18</f>
        <v>54971</v>
      </c>
      <c r="E18" s="52">
        <f>'A-9 Money amt-% by Region'!E18</f>
        <v>16797</v>
      </c>
      <c r="F18" s="52">
        <f>'A-9 Money amt-% by Region'!F18</f>
        <v>231390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185340</v>
      </c>
      <c r="J18" s="54">
        <f>'A-9 Money amt-% by Region'!J18</f>
        <v>0</v>
      </c>
      <c r="K18" s="99"/>
    </row>
    <row r="19" spans="1:248" s="2" customFormat="1" ht="14.4" thickBot="1" x14ac:dyDescent="0.35">
      <c r="A19" s="57" t="str">
        <f>'A-9 Money amt-% by Region'!A19</f>
        <v>MD</v>
      </c>
      <c r="B19" s="51">
        <f>'A-9 Money amt-% by Region'!B19</f>
        <v>2330034</v>
      </c>
      <c r="C19" s="52">
        <f>'A-9 Money amt-% by Region'!C19</f>
        <v>642388</v>
      </c>
      <c r="D19" s="52">
        <f>'A-9 Money amt-% by Region'!D19</f>
        <v>273601</v>
      </c>
      <c r="E19" s="52">
        <f>'A-9 Money amt-% by Region'!E19</f>
        <v>78087</v>
      </c>
      <c r="F19" s="52">
        <f>'A-9 Money amt-% by Region'!F19</f>
        <v>125000</v>
      </c>
      <c r="G19" s="52">
        <f>'A-9 Money amt-% by Region'!G19</f>
        <v>165700</v>
      </c>
      <c r="H19" s="52">
        <f>'A-9 Money amt-% by Region'!H19</f>
        <v>0</v>
      </c>
      <c r="I19" s="54">
        <f>'A-9 Money amt-% by Region'!I19</f>
        <v>1369596</v>
      </c>
      <c r="J19" s="54">
        <f>'A-9 Money amt-% by Region'!J19</f>
        <v>318050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7" t="str">
        <f>'A-9 Money amt-% by Region'!A20</f>
        <v>PA</v>
      </c>
      <c r="B20" s="51">
        <f>'A-9 Money amt-% by Region'!B20</f>
        <v>5267008</v>
      </c>
      <c r="C20" s="52">
        <f>'A-9 Money amt-% by Region'!C20</f>
        <v>1772992</v>
      </c>
      <c r="D20" s="52">
        <f>'A-9 Money amt-% by Region'!D20</f>
        <v>691335</v>
      </c>
      <c r="E20" s="52">
        <f>'A-9 Money amt-% by Region'!E20</f>
        <v>0</v>
      </c>
      <c r="F20" s="52">
        <f>'A-9 Money amt-% by Region'!F20</f>
        <v>118548</v>
      </c>
      <c r="G20" s="52">
        <f>'A-9 Money amt-% by Region'!G20</f>
        <v>963109</v>
      </c>
      <c r="H20" s="52">
        <f>'A-9 Money amt-% by Region'!H20</f>
        <v>0</v>
      </c>
      <c r="I20" s="54">
        <f>'A-9 Money amt-% by Region'!I20</f>
        <v>3391394</v>
      </c>
      <c r="J20" s="54">
        <f>'A-9 Money amt-% by Region'!J20</f>
        <v>102622</v>
      </c>
      <c r="K20" s="99"/>
    </row>
    <row r="21" spans="1:248" ht="13.8" x14ac:dyDescent="0.3">
      <c r="A21" s="57" t="str">
        <f>'A-9 Money amt-% by Region'!A21</f>
        <v>VA</v>
      </c>
      <c r="B21" s="51">
        <f>'A-9 Money amt-% by Region'!B21</f>
        <v>2208644</v>
      </c>
      <c r="C21" s="52">
        <f>'A-9 Money amt-% by Region'!C21</f>
        <v>904917</v>
      </c>
      <c r="D21" s="52">
        <f>'A-9 Money amt-% by Region'!D21</f>
        <v>368812</v>
      </c>
      <c r="E21" s="52">
        <f>'A-9 Money amt-% by Region'!E21</f>
        <v>35017</v>
      </c>
      <c r="F21" s="52">
        <f>'A-9 Money amt-% by Region'!F21</f>
        <v>0</v>
      </c>
      <c r="G21" s="52">
        <f>'A-9 Money amt-% by Region'!G21</f>
        <v>386133</v>
      </c>
      <c r="H21" s="52">
        <f>'A-9 Money amt-% by Region'!H21</f>
        <v>114955</v>
      </c>
      <c r="I21" s="54">
        <f>'A-9 Money amt-% by Region'!I21</f>
        <v>451479</v>
      </c>
      <c r="J21" s="54">
        <f>'A-9 Money amt-% by Region'!J21</f>
        <v>852248</v>
      </c>
      <c r="K21" s="99"/>
    </row>
    <row r="22" spans="1:248" ht="14.4" thickBot="1" x14ac:dyDescent="0.35">
      <c r="A22" s="57" t="str">
        <f>'A-9 Money amt-% by Region'!A22</f>
        <v>WV</v>
      </c>
      <c r="B22" s="51">
        <f>'A-9 Money amt-% by Region'!B22</f>
        <v>863560</v>
      </c>
      <c r="C22" s="52">
        <f>'A-9 Money amt-% by Region'!C22</f>
        <v>513467</v>
      </c>
      <c r="D22" s="52">
        <f>'A-9 Money amt-% by Region'!D22</f>
        <v>107667</v>
      </c>
      <c r="E22" s="52">
        <f>'A-9 Money amt-% by Region'!E22</f>
        <v>0</v>
      </c>
      <c r="F22" s="52">
        <f>'A-9 Money amt-% by Region'!F22</f>
        <v>185800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307426</v>
      </c>
      <c r="J22" s="54">
        <f>'A-9 Money amt-% by Region'!J22</f>
        <v>42667</v>
      </c>
      <c r="K22" s="99"/>
    </row>
    <row r="23" spans="1:248" ht="15" thickTop="1" thickBot="1" x14ac:dyDescent="0.35">
      <c r="A23" s="90" t="str">
        <f>'A-9 Money amt-% by Region'!A23</f>
        <v>Region 3</v>
      </c>
      <c r="B23" s="91">
        <f>'A-9 Money amt-% by Region'!B23</f>
        <v>11783717</v>
      </c>
      <c r="C23" s="92">
        <f>'A-9 Money amt-% by Region'!C23</f>
        <v>4315551</v>
      </c>
      <c r="D23" s="92">
        <f>'A-9 Money amt-% by Region'!D23</f>
        <v>1575015</v>
      </c>
      <c r="E23" s="92">
        <f>'A-9 Money amt-% by Region'!E23</f>
        <v>129901</v>
      </c>
      <c r="F23" s="92">
        <f>'A-9 Money amt-% by Region'!F23</f>
        <v>660738</v>
      </c>
      <c r="G23" s="92">
        <f>'A-9 Money amt-% by Region'!G23</f>
        <v>1514942</v>
      </c>
      <c r="H23" s="92">
        <f>'A-9 Money amt-% by Region'!H23</f>
        <v>434955</v>
      </c>
      <c r="I23" s="94">
        <f>'A-9 Money amt-% by Region'!I23</f>
        <v>6152579</v>
      </c>
      <c r="J23" s="94">
        <f>'A-9 Money amt-% by Region'!J23</f>
        <v>1315587</v>
      </c>
      <c r="K23" s="99"/>
    </row>
    <row r="24" spans="1:248" s="2" customFormat="1" ht="15" thickTop="1" thickBot="1" x14ac:dyDescent="0.35">
      <c r="A24" s="57" t="str">
        <f>'A-9 Money amt-% by Region'!A24</f>
        <v>AL</v>
      </c>
      <c r="B24" s="51">
        <f>'A-9 Money amt-% by Region'!B24</f>
        <v>1697834</v>
      </c>
      <c r="C24" s="52">
        <f>'A-9 Money amt-% by Region'!C24</f>
        <v>689487</v>
      </c>
      <c r="D24" s="52">
        <f>'A-9 Money amt-% by Region'!D24</f>
        <v>270965</v>
      </c>
      <c r="E24" s="52">
        <f>'A-9 Money amt-% by Region'!E24</f>
        <v>76029</v>
      </c>
      <c r="F24" s="52">
        <f>'A-9 Money amt-% by Region'!F24</f>
        <v>61980</v>
      </c>
      <c r="G24" s="52">
        <f>'A-9 Money amt-% by Region'!G24</f>
        <v>162436</v>
      </c>
      <c r="H24" s="52">
        <f>'A-9 Money amt-% by Region'!H24</f>
        <v>118077</v>
      </c>
      <c r="I24" s="54">
        <f>'A-9 Money amt-% by Region'!I24</f>
        <v>948099</v>
      </c>
      <c r="J24" s="54">
        <f>'A-9 Money amt-% by Region'!J24</f>
        <v>60248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7" t="str">
        <f>'A-9 Money amt-% by Region'!A25</f>
        <v>FL</v>
      </c>
      <c r="B25" s="51">
        <f>'A-9 Money amt-% by Region'!B25</f>
        <v>2871760</v>
      </c>
      <c r="C25" s="52">
        <f>'A-9 Money amt-% by Region'!C25</f>
        <v>1578995</v>
      </c>
      <c r="D25" s="52">
        <f>'A-9 Money amt-% by Region'!D25</f>
        <v>1174335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1292765</v>
      </c>
      <c r="J25" s="54">
        <f>'A-9 Money amt-% by Region'!J25</f>
        <v>0</v>
      </c>
      <c r="K25" s="99"/>
    </row>
    <row r="26" spans="1:248" ht="13.8" x14ac:dyDescent="0.3">
      <c r="A26" s="57" t="str">
        <f>'A-9 Money amt-% by Region'!A26</f>
        <v>GA</v>
      </c>
      <c r="B26" s="51">
        <f>'A-9 Money amt-% by Region'!B26</f>
        <v>3014500</v>
      </c>
      <c r="C26" s="52">
        <f>'A-9 Money amt-% by Region'!C26</f>
        <v>1516431</v>
      </c>
      <c r="D26" s="52">
        <f>'A-9 Money amt-% by Region'!D26</f>
        <v>446645</v>
      </c>
      <c r="E26" s="52">
        <f>'A-9 Money amt-% by Region'!E26</f>
        <v>0</v>
      </c>
      <c r="F26" s="52">
        <f>'A-9 Money amt-% by Region'!F26</f>
        <v>244260</v>
      </c>
      <c r="G26" s="52">
        <f>'A-9 Money amt-% by Region'!G26</f>
        <v>801985</v>
      </c>
      <c r="H26" s="52">
        <f>'A-9 Money amt-% by Region'!H26</f>
        <v>23541</v>
      </c>
      <c r="I26" s="54">
        <f>'A-9 Money amt-% by Region'!I26</f>
        <v>1377649</v>
      </c>
      <c r="J26" s="54">
        <f>'A-9 Money amt-% by Region'!J26</f>
        <v>120420</v>
      </c>
      <c r="K26" s="99"/>
    </row>
    <row r="27" spans="1:248" ht="13.8" x14ac:dyDescent="0.3">
      <c r="A27" s="57" t="str">
        <f>'A-9 Money amt-% by Region'!A27</f>
        <v>KY</v>
      </c>
      <c r="B27" s="51">
        <f>'A-9 Money amt-% by Region'!B27</f>
        <v>1756275</v>
      </c>
      <c r="C27" s="52">
        <f>'A-9 Money amt-% by Region'!C27</f>
        <v>636482</v>
      </c>
      <c r="D27" s="52">
        <f>'A-9 Money amt-% by Region'!D27</f>
        <v>113705</v>
      </c>
      <c r="E27" s="52">
        <f>'A-9 Money amt-% by Region'!E27</f>
        <v>61536</v>
      </c>
      <c r="F27" s="52">
        <f>'A-9 Money amt-% by Region'!F27</f>
        <v>104600</v>
      </c>
      <c r="G27" s="52">
        <f>'A-9 Money amt-% by Region'!G27</f>
        <v>356641</v>
      </c>
      <c r="H27" s="52">
        <f>'A-9 Money amt-% by Region'!H27</f>
        <v>0</v>
      </c>
      <c r="I27" s="54">
        <f>'A-9 Money amt-% by Region'!I27</f>
        <v>1062622</v>
      </c>
      <c r="J27" s="54">
        <f>'A-9 Money amt-% by Region'!J27</f>
        <v>57171</v>
      </c>
      <c r="K27" s="99"/>
    </row>
    <row r="28" spans="1:248" ht="13.8" x14ac:dyDescent="0.3">
      <c r="A28" s="57" t="str">
        <f>'A-9 Money amt-% by Region'!A28</f>
        <v>MS</v>
      </c>
      <c r="B28" s="51">
        <f>'A-9 Money amt-% by Region'!B28</f>
        <v>1192350</v>
      </c>
      <c r="C28" s="52">
        <f>'A-9 Money amt-% by Region'!C28</f>
        <v>1015129</v>
      </c>
      <c r="D28" s="52">
        <f>'A-9 Money amt-% by Region'!D28</f>
        <v>154615</v>
      </c>
      <c r="E28" s="52">
        <f>'A-9 Money amt-% by Region'!E28</f>
        <v>11490</v>
      </c>
      <c r="F28" s="52">
        <f>'A-9 Money amt-% by Region'!F28</f>
        <v>60000</v>
      </c>
      <c r="G28" s="52">
        <f>'A-9 Money amt-% by Region'!G28</f>
        <v>623430</v>
      </c>
      <c r="H28" s="52">
        <f>'A-9 Money amt-% by Region'!H28</f>
        <v>165594</v>
      </c>
      <c r="I28" s="54">
        <f>'A-9 Money amt-% by Region'!I28</f>
        <v>52279</v>
      </c>
      <c r="J28" s="54">
        <f>'A-9 Money amt-% by Region'!J28</f>
        <v>124942</v>
      </c>
      <c r="K28" s="99"/>
    </row>
    <row r="29" spans="1:248" s="2" customFormat="1" ht="14.4" thickBot="1" x14ac:dyDescent="0.35">
      <c r="A29" s="57" t="str">
        <f>'A-9 Money amt-% by Region'!A29</f>
        <v>NC</v>
      </c>
      <c r="B29" s="51">
        <f>'A-9 Money amt-% by Region'!B29</f>
        <v>3902744</v>
      </c>
      <c r="C29" s="52">
        <f>'A-9 Money amt-% by Region'!C29</f>
        <v>2836411</v>
      </c>
      <c r="D29" s="52">
        <f>'A-9 Money amt-% by Region'!D29</f>
        <v>285508</v>
      </c>
      <c r="E29" s="52">
        <f>'A-9 Money amt-% by Region'!E29</f>
        <v>123935</v>
      </c>
      <c r="F29" s="52">
        <f>'A-9 Money amt-% by Region'!F29</f>
        <v>289224</v>
      </c>
      <c r="G29" s="52">
        <f>'A-9 Money amt-% by Region'!G29</f>
        <v>2137744</v>
      </c>
      <c r="H29" s="52">
        <f>'A-9 Money amt-% by Region'!H29</f>
        <v>0</v>
      </c>
      <c r="I29" s="54">
        <f>'A-9 Money amt-% by Region'!I29</f>
        <v>724674</v>
      </c>
      <c r="J29" s="54">
        <f>'A-9 Money amt-% by Region'!J29</f>
        <v>341659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7" t="str">
        <f>'A-9 Money amt-% by Region'!A30</f>
        <v>SC</v>
      </c>
      <c r="B30" s="51">
        <f>'A-9 Money amt-% by Region'!B30</f>
        <v>2092155</v>
      </c>
      <c r="C30" s="52">
        <f>'A-9 Money amt-% by Region'!C30</f>
        <v>1610009</v>
      </c>
      <c r="D30" s="52">
        <f>'A-9 Money amt-% by Region'!D30</f>
        <v>262215</v>
      </c>
      <c r="E30" s="52">
        <f>'A-9 Money amt-% by Region'!E30</f>
        <v>72340</v>
      </c>
      <c r="F30" s="52">
        <f>'A-9 Money amt-% by Region'!F30</f>
        <v>328413</v>
      </c>
      <c r="G30" s="52">
        <f>'A-9 Money amt-% by Region'!G30</f>
        <v>947041</v>
      </c>
      <c r="H30" s="52">
        <f>'A-9 Money amt-% by Region'!H30</f>
        <v>0</v>
      </c>
      <c r="I30" s="54">
        <f>'A-9 Money amt-% by Region'!I30</f>
        <v>370729</v>
      </c>
      <c r="J30" s="54">
        <f>'A-9 Money amt-% by Region'!J30</f>
        <v>111417</v>
      </c>
      <c r="K30" s="99"/>
    </row>
    <row r="31" spans="1:248" ht="14.4" thickBot="1" x14ac:dyDescent="0.35">
      <c r="A31" s="57" t="str">
        <f>'A-9 Money amt-% by Region'!A31</f>
        <v>TN</v>
      </c>
      <c r="B31" s="51">
        <f>'A-9 Money amt-% by Region'!B31</f>
        <v>833180</v>
      </c>
      <c r="C31" s="52">
        <f>'A-9 Money amt-% by Region'!C31</f>
        <v>734303</v>
      </c>
      <c r="D31" s="52">
        <f>'A-9 Money amt-% by Region'!D31</f>
        <v>329252</v>
      </c>
      <c r="E31" s="52">
        <f>'A-9 Money amt-% by Region'!E31</f>
        <v>7800</v>
      </c>
      <c r="F31" s="52">
        <f>'A-9 Money amt-% by Region'!F31</f>
        <v>0</v>
      </c>
      <c r="G31" s="52">
        <f>'A-9 Money amt-% by Region'!G31</f>
        <v>397251</v>
      </c>
      <c r="H31" s="52">
        <f>'A-9 Money amt-% by Region'!H31</f>
        <v>0</v>
      </c>
      <c r="I31" s="54">
        <f>'A-9 Money amt-% by Region'!I31</f>
        <v>32600</v>
      </c>
      <c r="J31" s="54">
        <f>'A-9 Money amt-% by Region'!J31</f>
        <v>66277</v>
      </c>
      <c r="K31" s="99"/>
    </row>
    <row r="32" spans="1:248" ht="15" thickTop="1" thickBot="1" x14ac:dyDescent="0.35">
      <c r="A32" s="90" t="str">
        <f>'A-9 Money amt-% by Region'!A32</f>
        <v>Region 4</v>
      </c>
      <c r="B32" s="91">
        <f>'A-9 Money amt-% by Region'!B32</f>
        <v>17360798</v>
      </c>
      <c r="C32" s="92">
        <f>'A-9 Money amt-% by Region'!C32</f>
        <v>10617247</v>
      </c>
      <c r="D32" s="92">
        <f>'A-9 Money amt-% by Region'!D32</f>
        <v>3037240</v>
      </c>
      <c r="E32" s="92">
        <f>'A-9 Money amt-% by Region'!E32</f>
        <v>353130</v>
      </c>
      <c r="F32" s="92">
        <f>'A-9 Money amt-% by Region'!F32</f>
        <v>1493137</v>
      </c>
      <c r="G32" s="92">
        <f>'A-9 Money amt-% by Region'!G32</f>
        <v>5426528</v>
      </c>
      <c r="H32" s="92">
        <f>'A-9 Money amt-% by Region'!H32</f>
        <v>307212</v>
      </c>
      <c r="I32" s="94">
        <f>'A-9 Money amt-% by Region'!I32</f>
        <v>5861417</v>
      </c>
      <c r="J32" s="94">
        <f>'A-9 Money amt-% by Region'!J32</f>
        <v>882134</v>
      </c>
      <c r="K32" s="99"/>
    </row>
    <row r="33" spans="1:248" ht="14.4" thickTop="1" x14ac:dyDescent="0.3">
      <c r="A33" s="57" t="str">
        <f>'A-9 Money amt-% by Region'!A33</f>
        <v>IL</v>
      </c>
      <c r="B33" s="51">
        <f>'A-9 Money amt-% by Region'!B33</f>
        <v>4306135</v>
      </c>
      <c r="C33" s="52">
        <f>'A-9 Money amt-% by Region'!C33</f>
        <v>2669516</v>
      </c>
      <c r="D33" s="52">
        <f>'A-9 Money amt-% by Region'!D33</f>
        <v>512703</v>
      </c>
      <c r="E33" s="52">
        <f>'A-9 Money amt-% by Region'!E33</f>
        <v>200185</v>
      </c>
      <c r="F33" s="52">
        <f>'A-9 Money amt-% by Region'!F33</f>
        <v>1956628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1188838</v>
      </c>
      <c r="J33" s="54">
        <f>'A-9 Money amt-% by Region'!J33</f>
        <v>447781</v>
      </c>
      <c r="K33" s="99"/>
    </row>
    <row r="34" spans="1:248" s="2" customFormat="1" ht="14.4" thickBot="1" x14ac:dyDescent="0.35">
      <c r="A34" s="57" t="str">
        <f>'A-9 Money amt-% by Region'!A34</f>
        <v>IN</v>
      </c>
      <c r="B34" s="51">
        <f>'A-9 Money amt-% by Region'!B34</f>
        <v>909957</v>
      </c>
      <c r="C34" s="52">
        <f>'A-9 Money amt-% by Region'!C34</f>
        <v>600639</v>
      </c>
      <c r="D34" s="52">
        <f>'A-9 Money amt-% by Region'!D34</f>
        <v>328689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271950</v>
      </c>
      <c r="H34" s="52">
        <f>'A-9 Money amt-% by Region'!H34</f>
        <v>0</v>
      </c>
      <c r="I34" s="54">
        <f>'A-9 Money amt-% by Region'!I34</f>
        <v>274143</v>
      </c>
      <c r="J34" s="54">
        <f>'A-9 Money amt-% by Region'!J34</f>
        <v>35175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7" t="str">
        <f>'A-9 Money amt-% by Region'!A35</f>
        <v>MI</v>
      </c>
      <c r="B35" s="51">
        <f>'A-9 Money amt-% by Region'!B35</f>
        <v>1662844</v>
      </c>
      <c r="C35" s="52">
        <f>'A-9 Money amt-% by Region'!C35</f>
        <v>804135</v>
      </c>
      <c r="D35" s="52">
        <f>'A-9 Money amt-% by Region'!D35</f>
        <v>473915</v>
      </c>
      <c r="E35" s="52">
        <f>'A-9 Money amt-% by Region'!E35</f>
        <v>82000</v>
      </c>
      <c r="F35" s="52">
        <f>'A-9 Money amt-% by Region'!F35</f>
        <v>111235</v>
      </c>
      <c r="G35" s="52">
        <f>'A-9 Money amt-% by Region'!G35</f>
        <v>136985</v>
      </c>
      <c r="H35" s="52">
        <f>'A-9 Money amt-% by Region'!H35</f>
        <v>0</v>
      </c>
      <c r="I35" s="54">
        <f>'A-9 Money amt-% by Region'!I35</f>
        <v>822358</v>
      </c>
      <c r="J35" s="54">
        <f>'A-9 Money amt-% by Region'!J35</f>
        <v>36351</v>
      </c>
      <c r="K35" s="99"/>
    </row>
    <row r="36" spans="1:248" ht="13.8" x14ac:dyDescent="0.3">
      <c r="A36" s="57" t="str">
        <f>'A-9 Money amt-% by Region'!A36</f>
        <v>MN</v>
      </c>
      <c r="B36" s="51">
        <f>'A-9 Money amt-% by Region'!B36</f>
        <v>2074627</v>
      </c>
      <c r="C36" s="52">
        <f>'A-9 Money amt-% by Region'!C36</f>
        <v>1425606</v>
      </c>
      <c r="D36" s="52">
        <f>'A-9 Money amt-% by Region'!D36</f>
        <v>259171</v>
      </c>
      <c r="E36" s="52">
        <f>'A-9 Money amt-% by Region'!E36</f>
        <v>0</v>
      </c>
      <c r="F36" s="52">
        <f>'A-9 Money amt-% by Region'!F36</f>
        <v>1166435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582024</v>
      </c>
      <c r="J36" s="54">
        <f>'A-9 Money amt-% by Region'!J36</f>
        <v>66997</v>
      </c>
      <c r="K36" s="99"/>
    </row>
    <row r="37" spans="1:248" ht="13.8" x14ac:dyDescent="0.3">
      <c r="A37" s="57" t="str">
        <f>'A-9 Money amt-% by Region'!A37</f>
        <v>OH</v>
      </c>
      <c r="B37" s="51">
        <f>'A-9 Money amt-% by Region'!B37</f>
        <v>8070937</v>
      </c>
      <c r="C37" s="52">
        <f>'A-9 Money amt-% by Region'!C37</f>
        <v>5775348</v>
      </c>
      <c r="D37" s="52">
        <f>'A-9 Money amt-% by Region'!D37</f>
        <v>590142</v>
      </c>
      <c r="E37" s="52">
        <f>'A-9 Money amt-% by Region'!E37</f>
        <v>197185</v>
      </c>
      <c r="F37" s="52">
        <f>'A-9 Money amt-% by Region'!F37</f>
        <v>836359</v>
      </c>
      <c r="G37" s="52">
        <f>'A-9 Money amt-% by Region'!G37</f>
        <v>2131435</v>
      </c>
      <c r="H37" s="52">
        <f>'A-9 Money amt-% by Region'!H37</f>
        <v>2020227</v>
      </c>
      <c r="I37" s="54">
        <f>'A-9 Money amt-% by Region'!I37</f>
        <v>1744576</v>
      </c>
      <c r="J37" s="54">
        <f>'A-9 Money amt-% by Region'!J37</f>
        <v>551013</v>
      </c>
      <c r="K37" s="99"/>
    </row>
    <row r="38" spans="1:248" ht="14.4" thickBot="1" x14ac:dyDescent="0.35">
      <c r="A38" s="57" t="str">
        <f>'A-9 Money amt-% by Region'!A38</f>
        <v>WI</v>
      </c>
      <c r="B38" s="51">
        <f>'A-9 Money amt-% by Region'!B38</f>
        <v>1997437</v>
      </c>
      <c r="C38" s="52">
        <f>'A-9 Money amt-% by Region'!C38</f>
        <v>784037</v>
      </c>
      <c r="D38" s="52">
        <f>'A-9 Money amt-% by Region'!D38</f>
        <v>270570</v>
      </c>
      <c r="E38" s="52">
        <f>'A-9 Money amt-% by Region'!E38</f>
        <v>0</v>
      </c>
      <c r="F38" s="52">
        <f>'A-9 Money amt-% by Region'!F38</f>
        <v>63467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1213400</v>
      </c>
      <c r="J38" s="54">
        <f>'A-9 Money amt-% by Region'!J38</f>
        <v>0</v>
      </c>
      <c r="K38" s="99"/>
    </row>
    <row r="39" spans="1:248" s="2" customFormat="1" ht="15" thickTop="1" thickBot="1" x14ac:dyDescent="0.35">
      <c r="A39" s="90" t="str">
        <f>'A-9 Money amt-% by Region'!A39</f>
        <v>Region 5</v>
      </c>
      <c r="B39" s="91">
        <f>'A-9 Money amt-% by Region'!B39</f>
        <v>19021937</v>
      </c>
      <c r="C39" s="92">
        <f>'A-9 Money amt-% by Region'!C39</f>
        <v>12059281</v>
      </c>
      <c r="D39" s="92">
        <f>'A-9 Money amt-% by Region'!D39</f>
        <v>2435190</v>
      </c>
      <c r="E39" s="92">
        <f>'A-9 Money amt-% by Region'!E39</f>
        <v>479370</v>
      </c>
      <c r="F39" s="92">
        <f>'A-9 Money amt-% by Region'!F39</f>
        <v>4134124</v>
      </c>
      <c r="G39" s="92">
        <f>'A-9 Money amt-% by Region'!G39</f>
        <v>2540370</v>
      </c>
      <c r="H39" s="92">
        <f>'A-9 Money amt-% by Region'!H39</f>
        <v>2470227</v>
      </c>
      <c r="I39" s="94">
        <f>'A-9 Money amt-% by Region'!I39</f>
        <v>5825339</v>
      </c>
      <c r="J39" s="94">
        <f>'A-9 Money amt-% by Region'!J39</f>
        <v>1137317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7" t="str">
        <f>'A-9 Money amt-% by Region'!A40</f>
        <v>AR</v>
      </c>
      <c r="B40" s="51">
        <f>'A-9 Money amt-% by Region'!B40</f>
        <v>938155</v>
      </c>
      <c r="C40" s="52">
        <f>'A-9 Money amt-% by Region'!C40</f>
        <v>660287</v>
      </c>
      <c r="D40" s="52">
        <f>'A-9 Money amt-% by Region'!D40</f>
        <v>144294</v>
      </c>
      <c r="E40" s="52">
        <f>'A-9 Money amt-% by Region'!E40</f>
        <v>10344</v>
      </c>
      <c r="F40" s="52">
        <f>'A-9 Money amt-% by Region'!F40</f>
        <v>129749</v>
      </c>
      <c r="G40" s="52">
        <f>'A-9 Money amt-% by Region'!G40</f>
        <v>375900</v>
      </c>
      <c r="H40" s="52">
        <f>'A-9 Money amt-% by Region'!H40</f>
        <v>0</v>
      </c>
      <c r="I40" s="54">
        <f>'A-9 Money amt-% by Region'!I40</f>
        <v>164796</v>
      </c>
      <c r="J40" s="54">
        <f>'A-9 Money amt-% by Region'!J40</f>
        <v>113072</v>
      </c>
      <c r="K40" s="99"/>
    </row>
    <row r="41" spans="1:248" ht="13.8" x14ac:dyDescent="0.3">
      <c r="A41" s="57" t="str">
        <f>'A-9 Money amt-% by Region'!A41</f>
        <v>LA</v>
      </c>
      <c r="B41" s="51">
        <f>'A-9 Money amt-% by Region'!B41</f>
        <v>1132911</v>
      </c>
      <c r="C41" s="52">
        <f>'A-9 Money amt-% by Region'!C41</f>
        <v>849605</v>
      </c>
      <c r="D41" s="52">
        <f>'A-9 Money amt-% by Region'!D41</f>
        <v>211605</v>
      </c>
      <c r="E41" s="52">
        <f>'A-9 Money amt-% by Region'!E41</f>
        <v>0</v>
      </c>
      <c r="F41" s="52">
        <f>'A-9 Money amt-% by Region'!F41</f>
        <v>101500</v>
      </c>
      <c r="G41" s="52">
        <f>'A-9 Money amt-% by Region'!G41</f>
        <v>536500</v>
      </c>
      <c r="H41" s="52">
        <f>'A-9 Money amt-% by Region'!H41</f>
        <v>0</v>
      </c>
      <c r="I41" s="54">
        <f>'A-9 Money amt-% by Region'!I41</f>
        <v>264264</v>
      </c>
      <c r="J41" s="54">
        <f>'A-9 Money amt-% by Region'!J41</f>
        <v>19042</v>
      </c>
      <c r="K41" s="99"/>
    </row>
    <row r="42" spans="1:248" ht="13.8" x14ac:dyDescent="0.3">
      <c r="A42" s="57" t="str">
        <f>'A-9 Money amt-% by Region'!A42</f>
        <v>NM</v>
      </c>
      <c r="B42" s="51">
        <f>'A-9 Money amt-% by Region'!B42</f>
        <v>757395</v>
      </c>
      <c r="C42" s="52">
        <f>'A-9 Money amt-% by Region'!C42</f>
        <v>476712</v>
      </c>
      <c r="D42" s="52">
        <f>'A-9 Money amt-% by Region'!D42</f>
        <v>102848</v>
      </c>
      <c r="E42" s="52">
        <f>'A-9 Money amt-% by Region'!E42</f>
        <v>26393</v>
      </c>
      <c r="F42" s="52">
        <f>'A-9 Money amt-% by Region'!F42</f>
        <v>347471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280683</v>
      </c>
      <c r="J42" s="54">
        <f>'A-9 Money amt-% by Region'!J42</f>
        <v>0</v>
      </c>
      <c r="K42" s="99"/>
    </row>
    <row r="43" spans="1:248" ht="13.8" x14ac:dyDescent="0.3">
      <c r="A43" s="57" t="str">
        <f>'A-9 Money amt-% by Region'!A43</f>
        <v>OK</v>
      </c>
      <c r="B43" s="51">
        <f>'A-9 Money amt-% by Region'!B43</f>
        <v>1884833</v>
      </c>
      <c r="C43" s="52">
        <f>'A-9 Money amt-% by Region'!C43</f>
        <v>984693</v>
      </c>
      <c r="D43" s="52">
        <f>'A-9 Money amt-% by Region'!D43</f>
        <v>183378</v>
      </c>
      <c r="E43" s="52">
        <f>'A-9 Money amt-% by Region'!E43</f>
        <v>68018</v>
      </c>
      <c r="F43" s="52">
        <f>'A-9 Money amt-% by Region'!F43</f>
        <v>42281</v>
      </c>
      <c r="G43" s="52">
        <f>'A-9 Money amt-% by Region'!G43</f>
        <v>465510</v>
      </c>
      <c r="H43" s="52">
        <f>'A-9 Money amt-% by Region'!H43</f>
        <v>225506</v>
      </c>
      <c r="I43" s="54">
        <f>'A-9 Money amt-% by Region'!I43</f>
        <v>834930</v>
      </c>
      <c r="J43" s="54">
        <f>'A-9 Money amt-% by Region'!J43</f>
        <v>65210</v>
      </c>
      <c r="K43" s="99"/>
    </row>
    <row r="44" spans="1:248" s="2" customFormat="1" ht="14.4" thickBot="1" x14ac:dyDescent="0.35">
      <c r="A44" s="57" t="str">
        <f>'A-9 Money amt-% by Region'!A44</f>
        <v>TX</v>
      </c>
      <c r="B44" s="51">
        <f>'A-9 Money amt-% by Region'!B44</f>
        <v>6213470</v>
      </c>
      <c r="C44" s="52">
        <f>'A-9 Money amt-% by Region'!C44</f>
        <v>3694829</v>
      </c>
      <c r="D44" s="52">
        <f>'A-9 Money amt-% by Region'!D44</f>
        <v>1046265</v>
      </c>
      <c r="E44" s="52">
        <f>'A-9 Money amt-% by Region'!E44</f>
        <v>213638</v>
      </c>
      <c r="F44" s="52">
        <f>'A-9 Money amt-% by Region'!F44</f>
        <v>244129</v>
      </c>
      <c r="G44" s="52">
        <f>'A-9 Money amt-% by Region'!G44</f>
        <v>1980169</v>
      </c>
      <c r="H44" s="52">
        <f>'A-9 Money amt-% by Region'!H44</f>
        <v>210628</v>
      </c>
      <c r="I44" s="54">
        <f>'A-9 Money amt-% by Region'!I44</f>
        <v>2397087</v>
      </c>
      <c r="J44" s="54">
        <f>'A-9 Money amt-% by Region'!J44</f>
        <v>121554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90" t="str">
        <f>'A-9 Money amt-% by Region'!A45</f>
        <v>Region 6</v>
      </c>
      <c r="B45" s="91">
        <f>'A-9 Money amt-% by Region'!B45</f>
        <v>10926764</v>
      </c>
      <c r="C45" s="92">
        <f>'A-9 Money amt-% by Region'!C45</f>
        <v>6666126</v>
      </c>
      <c r="D45" s="92">
        <f>'A-9 Money amt-% by Region'!D45</f>
        <v>1688390</v>
      </c>
      <c r="E45" s="92">
        <f>'A-9 Money amt-% by Region'!E45</f>
        <v>318393</v>
      </c>
      <c r="F45" s="92">
        <f>'A-9 Money amt-% by Region'!F45</f>
        <v>865130</v>
      </c>
      <c r="G45" s="92">
        <f>'A-9 Money amt-% by Region'!G45</f>
        <v>3358079</v>
      </c>
      <c r="H45" s="92">
        <f>'A-9 Money amt-% by Region'!H45</f>
        <v>436134</v>
      </c>
      <c r="I45" s="94">
        <f>'A-9 Money amt-% by Region'!I45</f>
        <v>3941760</v>
      </c>
      <c r="J45" s="94">
        <f>'A-9 Money amt-% by Region'!J45</f>
        <v>318878</v>
      </c>
      <c r="K45" s="99"/>
    </row>
    <row r="46" spans="1:248" ht="14.4" thickTop="1" x14ac:dyDescent="0.3">
      <c r="A46" s="57" t="str">
        <f>'A-9 Money amt-% by Region'!A46</f>
        <v>IA</v>
      </c>
      <c r="B46" s="51">
        <f>'A-9 Money amt-% by Region'!B46</f>
        <v>1367076</v>
      </c>
      <c r="C46" s="52">
        <f>'A-9 Money amt-% by Region'!C46</f>
        <v>395732</v>
      </c>
      <c r="D46" s="52">
        <f>'A-9 Money amt-% by Region'!D46</f>
        <v>159800</v>
      </c>
      <c r="E46" s="52">
        <f>'A-9 Money amt-% by Region'!E46</f>
        <v>0</v>
      </c>
      <c r="F46" s="52">
        <f>'A-9 Money amt-% by Region'!F46</f>
        <v>189772</v>
      </c>
      <c r="G46" s="52">
        <f>'A-9 Money amt-% by Region'!G46</f>
        <v>0</v>
      </c>
      <c r="H46" s="52">
        <f>'A-9 Money amt-% by Region'!H46</f>
        <v>46160</v>
      </c>
      <c r="I46" s="54">
        <f>'A-9 Money amt-% by Region'!I46</f>
        <v>971344</v>
      </c>
      <c r="J46" s="54">
        <f>'A-9 Money amt-% by Region'!J46</f>
        <v>0</v>
      </c>
      <c r="K46" s="99"/>
    </row>
    <row r="47" spans="1:248" ht="13.8" x14ac:dyDescent="0.3">
      <c r="A47" s="57" t="str">
        <f>'A-9 Money amt-% by Region'!A47</f>
        <v>KS</v>
      </c>
      <c r="B47" s="51">
        <f>'A-9 Money amt-% by Region'!B47</f>
        <v>717443</v>
      </c>
      <c r="C47" s="52">
        <f>'A-9 Money amt-% by Region'!C47</f>
        <v>454150</v>
      </c>
      <c r="D47" s="52">
        <f>'A-9 Money amt-% by Region'!D47</f>
        <v>135988</v>
      </c>
      <c r="E47" s="52">
        <f>'A-9 Money amt-% by Region'!E47</f>
        <v>0</v>
      </c>
      <c r="F47" s="52">
        <f>'A-9 Money amt-% by Region'!F47</f>
        <v>149162</v>
      </c>
      <c r="G47" s="52">
        <f>'A-9 Money amt-% by Region'!G47</f>
        <v>0</v>
      </c>
      <c r="H47" s="52">
        <f>'A-9 Money amt-% by Region'!H47</f>
        <v>169000</v>
      </c>
      <c r="I47" s="54">
        <f>'A-9 Money amt-% by Region'!I47</f>
        <v>263293</v>
      </c>
      <c r="J47" s="54">
        <f>'A-9 Money amt-% by Region'!J47</f>
        <v>0</v>
      </c>
      <c r="K47" s="99"/>
    </row>
    <row r="48" spans="1:248" ht="13.8" x14ac:dyDescent="0.3">
      <c r="A48" s="57" t="str">
        <f>'A-9 Money amt-% by Region'!A48</f>
        <v>MO</v>
      </c>
      <c r="B48" s="51">
        <f>'A-9 Money amt-% by Region'!B48</f>
        <v>1152632</v>
      </c>
      <c r="C48" s="52">
        <f>'A-9 Money amt-% by Region'!C48</f>
        <v>962144</v>
      </c>
      <c r="D48" s="52">
        <f>'A-9 Money amt-% by Region'!D48</f>
        <v>306888</v>
      </c>
      <c r="E48" s="52">
        <f>'A-9 Money amt-% by Region'!E48</f>
        <v>100125</v>
      </c>
      <c r="F48" s="52">
        <f>'A-9 Money amt-% by Region'!F48</f>
        <v>67681</v>
      </c>
      <c r="G48" s="52">
        <f>'A-9 Money amt-% by Region'!G48</f>
        <v>487450</v>
      </c>
      <c r="H48" s="52">
        <f>'A-9 Money amt-% by Region'!H48</f>
        <v>0</v>
      </c>
      <c r="I48" s="54">
        <f>'A-9 Money amt-% by Region'!I48</f>
        <v>125617</v>
      </c>
      <c r="J48" s="54">
        <f>'A-9 Money amt-% by Region'!J48</f>
        <v>64871</v>
      </c>
      <c r="K48" s="99"/>
    </row>
    <row r="49" spans="1:248" s="2" customFormat="1" ht="14.4" thickBot="1" x14ac:dyDescent="0.35">
      <c r="A49" s="57" t="str">
        <f>'A-9 Money amt-% by Region'!A49</f>
        <v>NE</v>
      </c>
      <c r="B49" s="51">
        <f>'A-9 Money amt-% by Region'!B49</f>
        <v>279811</v>
      </c>
      <c r="C49" s="52">
        <f>'A-9 Money amt-% by Region'!C49</f>
        <v>248162</v>
      </c>
      <c r="D49" s="52">
        <f>'A-9 Money amt-% by Region'!D49</f>
        <v>88480</v>
      </c>
      <c r="E49" s="52">
        <f>'A-9 Money amt-% by Region'!E49</f>
        <v>0</v>
      </c>
      <c r="F49" s="52">
        <f>'A-9 Money amt-% by Region'!F49</f>
        <v>159682</v>
      </c>
      <c r="G49" s="52">
        <f>'A-9 Money amt-% by Region'!G49</f>
        <v>0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16649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90" t="str">
        <f>'A-9 Money amt-% by Region'!A50</f>
        <v>Region 7</v>
      </c>
      <c r="B50" s="91">
        <f>'A-9 Money amt-% by Region'!B50</f>
        <v>3516962</v>
      </c>
      <c r="C50" s="92">
        <f>'A-9 Money amt-% by Region'!C50</f>
        <v>2060188</v>
      </c>
      <c r="D50" s="92">
        <f>'A-9 Money amt-% by Region'!D50</f>
        <v>691156</v>
      </c>
      <c r="E50" s="92">
        <f>'A-9 Money amt-% by Region'!E50</f>
        <v>100125</v>
      </c>
      <c r="F50" s="92">
        <f>'A-9 Money amt-% by Region'!F50</f>
        <v>566297</v>
      </c>
      <c r="G50" s="92">
        <f>'A-9 Money amt-% by Region'!G50</f>
        <v>487450</v>
      </c>
      <c r="H50" s="92">
        <f>'A-9 Money amt-% by Region'!H50</f>
        <v>215160</v>
      </c>
      <c r="I50" s="94">
        <f>'A-9 Money amt-% by Region'!I50</f>
        <v>1375254</v>
      </c>
      <c r="J50" s="94">
        <f>'A-9 Money amt-% by Region'!J50</f>
        <v>81520</v>
      </c>
      <c r="K50" s="99"/>
    </row>
    <row r="51" spans="1:248" ht="14.4" thickTop="1" x14ac:dyDescent="0.3">
      <c r="A51" s="57" t="str">
        <f>'A-9 Money amt-% by Region'!A51</f>
        <v>CO</v>
      </c>
      <c r="B51" s="51">
        <f>'A-9 Money amt-% by Region'!B51</f>
        <v>3016615</v>
      </c>
      <c r="C51" s="52">
        <f>'A-9 Money amt-% by Region'!C51</f>
        <v>1391403</v>
      </c>
      <c r="D51" s="52">
        <f>'A-9 Money amt-% by Region'!D51</f>
        <v>238429</v>
      </c>
      <c r="E51" s="52">
        <f>'A-9 Money amt-% by Region'!E51</f>
        <v>58330</v>
      </c>
      <c r="F51" s="52">
        <f>'A-9 Money amt-% by Region'!F51</f>
        <v>182881</v>
      </c>
      <c r="G51" s="52">
        <f>'A-9 Money amt-% by Region'!G51</f>
        <v>894609</v>
      </c>
      <c r="H51" s="52">
        <f>'A-9 Money amt-% by Region'!H51</f>
        <v>17154</v>
      </c>
      <c r="I51" s="54">
        <f>'A-9 Money amt-% by Region'!I51</f>
        <v>1358445</v>
      </c>
      <c r="J51" s="54">
        <f>'A-9 Money amt-% by Region'!J51</f>
        <v>266767</v>
      </c>
      <c r="K51" s="99"/>
    </row>
    <row r="52" spans="1:248" ht="13.8" x14ac:dyDescent="0.3">
      <c r="A52" s="57" t="str">
        <f>'A-9 Money amt-% by Region'!A52</f>
        <v>MT</v>
      </c>
      <c r="B52" s="51">
        <f>'A-9 Money amt-% by Region'!B52</f>
        <v>1069174</v>
      </c>
      <c r="C52" s="52">
        <f>'A-9 Money amt-% by Region'!C52</f>
        <v>538262</v>
      </c>
      <c r="D52" s="52">
        <f>'A-9 Money amt-% by Region'!D52</f>
        <v>79066</v>
      </c>
      <c r="E52" s="52">
        <f>'A-9 Money amt-% by Region'!E52</f>
        <v>0</v>
      </c>
      <c r="F52" s="52">
        <f>'A-9 Money amt-% by Region'!F52</f>
        <v>149283</v>
      </c>
      <c r="G52" s="52">
        <f>'A-9 Money amt-% by Region'!G52</f>
        <v>309913</v>
      </c>
      <c r="H52" s="52">
        <f>'A-9 Money amt-% by Region'!H52</f>
        <v>0</v>
      </c>
      <c r="I52" s="54">
        <f>'A-9 Money amt-% by Region'!I52</f>
        <v>506105</v>
      </c>
      <c r="J52" s="54">
        <f>'A-9 Money amt-% by Region'!J52</f>
        <v>24807</v>
      </c>
      <c r="K52" s="99"/>
    </row>
    <row r="53" spans="1:248" ht="13.8" x14ac:dyDescent="0.3">
      <c r="A53" s="57" t="str">
        <f>'A-9 Money amt-% by Region'!A53</f>
        <v>ND</v>
      </c>
      <c r="B53" s="51">
        <f>'A-9 Money amt-% by Region'!B53</f>
        <v>407132</v>
      </c>
      <c r="C53" s="52">
        <f>'A-9 Money amt-% by Region'!C53</f>
        <v>153460</v>
      </c>
      <c r="D53" s="52">
        <f>'A-9 Money amt-% by Region'!D53</f>
        <v>23460</v>
      </c>
      <c r="E53" s="52">
        <f>'A-9 Money amt-% by Region'!E53</f>
        <v>0</v>
      </c>
      <c r="F53" s="52">
        <f>'A-9 Money amt-% by Region'!F53</f>
        <v>130000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253672</v>
      </c>
      <c r="J53" s="54">
        <f>'A-9 Money amt-% by Region'!J53</f>
        <v>0</v>
      </c>
      <c r="K53" s="99"/>
    </row>
    <row r="54" spans="1:248" s="2" customFormat="1" ht="14.4" thickBot="1" x14ac:dyDescent="0.35">
      <c r="A54" s="57" t="str">
        <f>'A-9 Money amt-% by Region'!A54</f>
        <v>SD</v>
      </c>
      <c r="B54" s="51">
        <f>'A-9 Money amt-% by Region'!B54</f>
        <v>553868</v>
      </c>
      <c r="C54" s="52">
        <f>'A-9 Money amt-% by Region'!C54</f>
        <v>512107</v>
      </c>
      <c r="D54" s="52">
        <f>'A-9 Money amt-% by Region'!D54</f>
        <v>76591</v>
      </c>
      <c r="E54" s="52">
        <f>'A-9 Money amt-% by Region'!E54</f>
        <v>5062</v>
      </c>
      <c r="F54" s="52">
        <f>'A-9 Money amt-% by Region'!F54</f>
        <v>430454</v>
      </c>
      <c r="G54" s="52">
        <f>'A-9 Money amt-% by Region'!G54</f>
        <v>0</v>
      </c>
      <c r="H54" s="52">
        <f>'A-9 Money amt-% by Region'!H54</f>
        <v>0</v>
      </c>
      <c r="I54" s="54">
        <f>'A-9 Money amt-% by Region'!I54</f>
        <v>41761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7" t="str">
        <f>'A-9 Money amt-% by Region'!A55</f>
        <v>UT</v>
      </c>
      <c r="B55" s="51">
        <f>'A-9 Money amt-% by Region'!B55</f>
        <v>606713</v>
      </c>
      <c r="C55" s="52">
        <f>'A-9 Money amt-% by Region'!C55</f>
        <v>162763</v>
      </c>
      <c r="D55" s="52">
        <f>'A-9 Money amt-% by Region'!D55</f>
        <v>105459</v>
      </c>
      <c r="E55" s="52">
        <f>'A-9 Money amt-% by Region'!E55</f>
        <v>0</v>
      </c>
      <c r="F55" s="52">
        <f>'A-9 Money amt-% by Region'!F55</f>
        <v>57304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266657</v>
      </c>
      <c r="J55" s="54">
        <f>'A-9 Money amt-% by Region'!J55</f>
        <v>177293</v>
      </c>
      <c r="K55" s="99"/>
    </row>
    <row r="56" spans="1:248" ht="14.4" thickBot="1" x14ac:dyDescent="0.35">
      <c r="A56" s="57" t="str">
        <f>'A-9 Money amt-% by Region'!A56</f>
        <v>WY</v>
      </c>
      <c r="B56" s="51">
        <f>'A-9 Money amt-% by Region'!B56</f>
        <v>232368</v>
      </c>
      <c r="C56" s="52">
        <f>'A-9 Money amt-% by Region'!C56</f>
        <v>131017</v>
      </c>
      <c r="D56" s="52">
        <f>'A-9 Money amt-% by Region'!D56</f>
        <v>76005</v>
      </c>
      <c r="E56" s="52">
        <f>'A-9 Money amt-% by Region'!E56</f>
        <v>20190</v>
      </c>
      <c r="F56" s="52">
        <f>'A-9 Money amt-% by Region'!F56</f>
        <v>34822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99477</v>
      </c>
      <c r="J56" s="54">
        <f>'A-9 Money amt-% by Region'!J56</f>
        <v>1874</v>
      </c>
      <c r="K56" s="99"/>
    </row>
    <row r="57" spans="1:248" ht="15" thickTop="1" thickBot="1" x14ac:dyDescent="0.35">
      <c r="A57" s="90" t="str">
        <f>'A-9 Money amt-% by Region'!A57</f>
        <v>Region 8</v>
      </c>
      <c r="B57" s="91">
        <f>'A-9 Money amt-% by Region'!B57</f>
        <v>5885870</v>
      </c>
      <c r="C57" s="92">
        <f>'A-9 Money amt-% by Region'!C57</f>
        <v>2889012</v>
      </c>
      <c r="D57" s="92">
        <f>'A-9 Money amt-% by Region'!D57</f>
        <v>599010</v>
      </c>
      <c r="E57" s="92">
        <f>'A-9 Money amt-% by Region'!E57</f>
        <v>83582</v>
      </c>
      <c r="F57" s="92">
        <f>'A-9 Money amt-% by Region'!F57</f>
        <v>984744</v>
      </c>
      <c r="G57" s="92">
        <f>'A-9 Money amt-% by Region'!G57</f>
        <v>1204522</v>
      </c>
      <c r="H57" s="92">
        <f>'A-9 Money amt-% by Region'!H57</f>
        <v>17154</v>
      </c>
      <c r="I57" s="94">
        <f>'A-9 Money amt-% by Region'!I57</f>
        <v>2526117</v>
      </c>
      <c r="J57" s="94">
        <f>'A-9 Money amt-% by Region'!J57</f>
        <v>470741</v>
      </c>
      <c r="K57" s="99"/>
    </row>
    <row r="58" spans="1:248" ht="14.4" thickTop="1" x14ac:dyDescent="0.3">
      <c r="A58" s="57" t="str">
        <f>'A-9 Money amt-% by Region'!A58</f>
        <v>AZ</v>
      </c>
      <c r="B58" s="51">
        <f>'A-9 Money amt-% by Region'!B58</f>
        <v>1454571</v>
      </c>
      <c r="C58" s="52">
        <f>'A-9 Money amt-% by Region'!C58</f>
        <v>654726</v>
      </c>
      <c r="D58" s="52">
        <f>'A-9 Money amt-% by Region'!D58</f>
        <v>282229</v>
      </c>
      <c r="E58" s="52">
        <f>'A-9 Money amt-% by Region'!E58</f>
        <v>36468</v>
      </c>
      <c r="F58" s="52">
        <f>'A-9 Money amt-% by Region'!F58</f>
        <v>116668</v>
      </c>
      <c r="G58" s="52">
        <f>'A-9 Money amt-% by Region'!G58</f>
        <v>219361</v>
      </c>
      <c r="H58" s="52">
        <f>'A-9 Money amt-% by Region'!H58</f>
        <v>0</v>
      </c>
      <c r="I58" s="54">
        <f>'A-9 Money amt-% by Region'!I58</f>
        <v>799845</v>
      </c>
      <c r="J58" s="54">
        <f>'A-9 Money amt-% by Region'!J58</f>
        <v>0</v>
      </c>
      <c r="K58" s="99"/>
    </row>
    <row r="59" spans="1:248" s="2" customFormat="1" ht="14.4" thickBot="1" x14ac:dyDescent="0.35">
      <c r="A59" s="57" t="str">
        <f>'A-9 Money amt-% by Region'!A59</f>
        <v>CA</v>
      </c>
      <c r="B59" s="51">
        <f>'A-9 Money amt-% by Region'!B59</f>
        <v>11651154</v>
      </c>
      <c r="C59" s="52">
        <f>'A-9 Money amt-% by Region'!C59</f>
        <v>3922489</v>
      </c>
      <c r="D59" s="52">
        <f>'A-9 Money amt-% by Region'!D59</f>
        <v>1543350</v>
      </c>
      <c r="E59" s="52">
        <f>'A-9 Money amt-% by Region'!E59</f>
        <v>368848</v>
      </c>
      <c r="F59" s="52">
        <f>'A-9 Money amt-% by Region'!F59</f>
        <v>820646</v>
      </c>
      <c r="G59" s="52">
        <f>'A-9 Money amt-% by Region'!G59</f>
        <v>1189645</v>
      </c>
      <c r="H59" s="52">
        <f>'A-9 Money amt-% by Region'!H59</f>
        <v>0</v>
      </c>
      <c r="I59" s="54">
        <f>'A-9 Money amt-% by Region'!I59</f>
        <v>5953461</v>
      </c>
      <c r="J59" s="54">
        <f>'A-9 Money amt-% by Region'!J59</f>
        <v>1775204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7" t="str">
        <f>'A-9 Money amt-% by Region'!A60</f>
        <v>HI</v>
      </c>
      <c r="B60" s="51">
        <f>'A-9 Money amt-% by Region'!B60</f>
        <v>176850</v>
      </c>
      <c r="C60" s="52">
        <f>'A-9 Money amt-% by Region'!C60</f>
        <v>153074</v>
      </c>
      <c r="D60" s="52">
        <f>'A-9 Money amt-% by Region'!D60</f>
        <v>79188</v>
      </c>
      <c r="E60" s="52">
        <f>'A-9 Money amt-% by Region'!E60</f>
        <v>25883</v>
      </c>
      <c r="F60" s="52">
        <f>'A-9 Money amt-% by Region'!F60</f>
        <v>48003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23776</v>
      </c>
      <c r="J60" s="54">
        <f>'A-9 Money amt-% by Region'!J60</f>
        <v>0</v>
      </c>
      <c r="K60" s="99"/>
    </row>
    <row r="61" spans="1:248" ht="14.4" thickBot="1" x14ac:dyDescent="0.35">
      <c r="A61" s="57" t="str">
        <f>'A-9 Money amt-% by Region'!A61</f>
        <v>NV</v>
      </c>
      <c r="B61" s="51">
        <f>'A-9 Money amt-% by Region'!B61</f>
        <v>1311084</v>
      </c>
      <c r="C61" s="52">
        <f>'A-9 Money amt-% by Region'!C61</f>
        <v>614961</v>
      </c>
      <c r="D61" s="52">
        <f>'A-9 Money amt-% by Region'!D61</f>
        <v>87197</v>
      </c>
      <c r="E61" s="52">
        <f>'A-9 Money amt-% by Region'!E61</f>
        <v>33960</v>
      </c>
      <c r="F61" s="52">
        <f>'A-9 Money amt-% by Region'!F61</f>
        <v>488917</v>
      </c>
      <c r="G61" s="52">
        <f>'A-9 Money amt-% by Region'!G61</f>
        <v>0</v>
      </c>
      <c r="H61" s="52">
        <f>'A-9 Money amt-% by Region'!H61</f>
        <v>4887</v>
      </c>
      <c r="I61" s="54">
        <f>'A-9 Money amt-% by Region'!I61</f>
        <v>696123</v>
      </c>
      <c r="J61" s="54">
        <f>'A-9 Money amt-% by Region'!J61</f>
        <v>0</v>
      </c>
      <c r="K61" s="99"/>
    </row>
    <row r="62" spans="1:248" customFormat="1" ht="15" thickTop="1" thickBot="1" x14ac:dyDescent="0.35">
      <c r="A62" s="90" t="str">
        <f>'A-9 Money amt-% by Region'!A62</f>
        <v>Region 9</v>
      </c>
      <c r="B62" s="91">
        <f>'A-9 Money amt-% by Region'!B62</f>
        <v>14593659</v>
      </c>
      <c r="C62" s="92">
        <f>'A-9 Money amt-% by Region'!C62</f>
        <v>5345250</v>
      </c>
      <c r="D62" s="92">
        <f>'A-9 Money amt-% by Region'!D62</f>
        <v>1991964</v>
      </c>
      <c r="E62" s="92">
        <f>'A-9 Money amt-% by Region'!E62</f>
        <v>465159</v>
      </c>
      <c r="F62" s="92">
        <f>'A-9 Money amt-% by Region'!F62</f>
        <v>1474234</v>
      </c>
      <c r="G62" s="92">
        <f>'A-9 Money amt-% by Region'!G62</f>
        <v>1409006</v>
      </c>
      <c r="H62" s="92">
        <f>'A-9 Money amt-% by Region'!H62</f>
        <v>4887</v>
      </c>
      <c r="I62" s="94">
        <f>'A-9 Money amt-% by Region'!I62</f>
        <v>7473205</v>
      </c>
      <c r="J62" s="94">
        <f>'A-9 Money amt-% by Region'!J62</f>
        <v>1775204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7" t="str">
        <f>'A-9 Money amt-% by Region'!A63</f>
        <v>AK</v>
      </c>
      <c r="B63" s="51">
        <f>'A-9 Money amt-% by Region'!B63</f>
        <v>842320</v>
      </c>
      <c r="C63" s="52">
        <f>'A-9 Money amt-% by Region'!C63</f>
        <v>304034</v>
      </c>
      <c r="D63" s="52">
        <f>'A-9 Money amt-% by Region'!D63</f>
        <v>79350</v>
      </c>
      <c r="E63" s="52">
        <f>'A-9 Money amt-% by Region'!E63</f>
        <v>0</v>
      </c>
      <c r="F63" s="52">
        <f>'A-9 Money amt-% by Region'!F63</f>
        <v>224684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538286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7" t="str">
        <f>'A-9 Money amt-% by Region'!A64</f>
        <v>ID</v>
      </c>
      <c r="B64" s="51">
        <f>'A-9 Money amt-% by Region'!B64</f>
        <v>610584</v>
      </c>
      <c r="C64" s="52">
        <f>'A-9 Money amt-% by Region'!C64</f>
        <v>289300</v>
      </c>
      <c r="D64" s="52">
        <f>'A-9 Money amt-% by Region'!D64</f>
        <v>75864</v>
      </c>
      <c r="E64" s="52">
        <f>'A-9 Money amt-% by Region'!E64</f>
        <v>0</v>
      </c>
      <c r="F64" s="52">
        <f>'A-9 Money amt-% by Region'!F64</f>
        <v>88664</v>
      </c>
      <c r="G64" s="52">
        <f>'A-9 Money amt-% by Region'!G64</f>
        <v>124772</v>
      </c>
      <c r="H64" s="52">
        <f>'A-9 Money amt-% by Region'!H64</f>
        <v>0</v>
      </c>
      <c r="I64" s="54">
        <f>'A-9 Money amt-% by Region'!I64</f>
        <v>321284</v>
      </c>
      <c r="J64" s="54">
        <f>'A-9 Money amt-% by Region'!J64</f>
        <v>0</v>
      </c>
      <c r="K64" s="99"/>
    </row>
    <row r="65" spans="1:11" ht="13.8" x14ac:dyDescent="0.3">
      <c r="A65" s="57" t="str">
        <f>'A-9 Money amt-% by Region'!A65</f>
        <v>OR</v>
      </c>
      <c r="B65" s="51">
        <f>'A-9 Money amt-% by Region'!B65</f>
        <v>1470535</v>
      </c>
      <c r="C65" s="52">
        <f>'A-9 Money amt-% by Region'!C65</f>
        <v>264955</v>
      </c>
      <c r="D65" s="52">
        <f>'A-9 Money amt-% by Region'!D65</f>
        <v>208041</v>
      </c>
      <c r="E65" s="52">
        <f>'A-9 Money amt-% by Region'!E65</f>
        <v>0</v>
      </c>
      <c r="F65" s="52">
        <f>'A-9 Money amt-% by Region'!F65</f>
        <v>56914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1205580</v>
      </c>
      <c r="J65" s="54">
        <f>'A-9 Money amt-% by Region'!J65</f>
        <v>0</v>
      </c>
      <c r="K65" s="99"/>
    </row>
    <row r="66" spans="1:11" ht="14.4" thickBot="1" x14ac:dyDescent="0.35">
      <c r="A66" s="57" t="str">
        <f>'A-9 Money amt-% by Region'!A66</f>
        <v>WA</v>
      </c>
      <c r="B66" s="51">
        <f>'A-9 Money amt-% by Region'!B66</f>
        <v>1957806</v>
      </c>
      <c r="C66" s="52">
        <f>'A-9 Money amt-% by Region'!C66</f>
        <v>453747</v>
      </c>
      <c r="D66" s="52">
        <f>'A-9 Money amt-% by Region'!D66</f>
        <v>284444</v>
      </c>
      <c r="E66" s="52">
        <f>'A-9 Money amt-% by Region'!E66</f>
        <v>45153</v>
      </c>
      <c r="F66" s="52">
        <f>'A-9 Money amt-% by Region'!F66</f>
        <v>45000</v>
      </c>
      <c r="G66" s="52">
        <f>'A-9 Money amt-% by Region'!G66</f>
        <v>79150</v>
      </c>
      <c r="H66" s="52">
        <f>'A-9 Money amt-% by Region'!H66</f>
        <v>0</v>
      </c>
      <c r="I66" s="54">
        <f>'A-9 Money amt-% by Region'!I66</f>
        <v>1309086</v>
      </c>
      <c r="J66" s="54">
        <f>'A-9 Money amt-% by Region'!J66</f>
        <v>194973</v>
      </c>
      <c r="K66" s="99"/>
    </row>
    <row r="67" spans="1:11" ht="15" thickTop="1" thickBot="1" x14ac:dyDescent="0.35">
      <c r="A67" s="90" t="str">
        <f>'A-9 Money amt-% by Region'!A67</f>
        <v>Region 10</v>
      </c>
      <c r="B67" s="103">
        <f>'A-9 Money amt-% by Region'!B67</f>
        <v>4881245</v>
      </c>
      <c r="C67" s="92">
        <f>'A-9 Money amt-% by Region'!C67</f>
        <v>1312036</v>
      </c>
      <c r="D67" s="92">
        <f>'A-9 Money amt-% by Region'!D67</f>
        <v>647699</v>
      </c>
      <c r="E67" s="92">
        <f>'A-9 Money amt-% by Region'!E67</f>
        <v>45153</v>
      </c>
      <c r="F67" s="92">
        <f>'A-9 Money amt-% by Region'!F67</f>
        <v>415262</v>
      </c>
      <c r="G67" s="92">
        <f>'A-9 Money amt-% by Region'!G67</f>
        <v>203922</v>
      </c>
      <c r="H67" s="92">
        <f>'A-9 Money amt-% by Region'!H67</f>
        <v>0</v>
      </c>
      <c r="I67" s="94">
        <f>'A-9 Money amt-% by Region'!I67</f>
        <v>3374236</v>
      </c>
      <c r="J67" s="94">
        <f>'A-9 Money amt-% by Region'!J67</f>
        <v>194973</v>
      </c>
      <c r="K67" s="99"/>
    </row>
    <row r="68" spans="1:11" ht="15" thickTop="1" x14ac:dyDescent="0.3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1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2016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5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2016</v>
      </c>
      <c r="B5" s="37">
        <f>'A-9 Money amt-% by Region'!B5</f>
        <v>101911106</v>
      </c>
      <c r="C5" s="43">
        <f>'A-9 Money amt-% by Region'!K5</f>
        <v>0.52721706307455829</v>
      </c>
      <c r="D5" s="43">
        <f>'A-9 Money amt-% by Region'!L5</f>
        <v>0.15070843211141285</v>
      </c>
      <c r="E5" s="43">
        <f>'A-9 Money amt-% by Region'!M5</f>
        <v>1.9725465446327313E-2</v>
      </c>
      <c r="F5" s="43">
        <f>'A-9 Money amt-% by Region'!N5</f>
        <v>0.12689766118326692</v>
      </c>
      <c r="G5" s="43">
        <f>'A-9 Money amt-% by Region'!O5</f>
        <v>0.17530696801583137</v>
      </c>
      <c r="H5" s="44">
        <f>'A-9 Money amt-% by Region'!P5</f>
        <v>5.4578536317719875E-2</v>
      </c>
      <c r="I5" s="45">
        <f>'A-9 Money amt-% by Region'!Q5</f>
        <v>0.40935563980632295</v>
      </c>
      <c r="J5" s="46">
        <f>'A-9 Money amt-% by Region'!R5</f>
        <v>6.3427297119118695E-2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5" t="str">
        <f>'A-9 Money amt-% by Region'!A6</f>
        <v>CT</v>
      </c>
      <c r="B6" s="52">
        <f>'A-9 Money amt-% by Region'!B6</f>
        <v>2311329</v>
      </c>
      <c r="C6" s="104">
        <f>'A-9 Money amt-% by Region'!K6</f>
        <v>0.20855101112822969</v>
      </c>
      <c r="D6" s="55">
        <f>'A-9 Money amt-% by Region'!L6</f>
        <v>8.7051215988723368E-2</v>
      </c>
      <c r="E6" s="55">
        <f>'A-9 Money amt-% by Region'!M6</f>
        <v>0</v>
      </c>
      <c r="F6" s="55">
        <f>'A-9 Money amt-% by Region'!N6</f>
        <v>0.12149979513950632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0.79144898887177029</v>
      </c>
      <c r="J6" s="100">
        <f>'A-9 Money amt-% by Region'!R6</f>
        <v>0</v>
      </c>
    </row>
    <row r="7" spans="1:248" ht="13.8" x14ac:dyDescent="0.3">
      <c r="A7" s="55" t="str">
        <f>'A-9 Money amt-% by Region'!A7</f>
        <v>MA</v>
      </c>
      <c r="B7" s="52">
        <f>'A-9 Money amt-% by Region'!B7</f>
        <v>2709060</v>
      </c>
      <c r="C7" s="105">
        <f>'A-9 Money amt-% by Region'!K7</f>
        <v>0.81341166308608892</v>
      </c>
      <c r="D7" s="55">
        <f>'A-9 Money amt-% by Region'!L7</f>
        <v>0.12283928742811159</v>
      </c>
      <c r="E7" s="55">
        <f>'A-9 Money amt-% by Region'!M7</f>
        <v>0</v>
      </c>
      <c r="F7" s="55">
        <f>'A-9 Money amt-% by Region'!N7</f>
        <v>0.11073951850457354</v>
      </c>
      <c r="G7" s="55">
        <f>'A-9 Money amt-% by Region'!O7</f>
        <v>0.57983285715340371</v>
      </c>
      <c r="H7" s="55">
        <f>'A-9 Money amt-% by Region'!P7</f>
        <v>0</v>
      </c>
      <c r="I7" s="100">
        <f>'A-9 Money amt-% by Region'!Q7</f>
        <v>0.1087255357947037</v>
      </c>
      <c r="J7" s="100">
        <f>'A-9 Money amt-% by Region'!R7</f>
        <v>7.7862801119207403E-2</v>
      </c>
    </row>
    <row r="8" spans="1:248" ht="13.8" x14ac:dyDescent="0.3">
      <c r="A8" s="55" t="str">
        <f>'A-9 Money amt-% by Region'!A8</f>
        <v>ME</v>
      </c>
      <c r="B8" s="52">
        <f>'A-9 Money amt-% by Region'!B8</f>
        <v>1022084</v>
      </c>
      <c r="C8" s="105">
        <f>'A-9 Money amt-% by Region'!K8</f>
        <v>0.47747934612027976</v>
      </c>
      <c r="D8" s="55">
        <f>'A-9 Money amt-% by Region'!L8</f>
        <v>7.8250906970464273E-2</v>
      </c>
      <c r="E8" s="55">
        <f>'A-9 Money amt-% by Region'!M8</f>
        <v>1.1419805025810012E-2</v>
      </c>
      <c r="F8" s="55">
        <f>'A-9 Money amt-% by Region'!N8</f>
        <v>0.10260604803519084</v>
      </c>
      <c r="G8" s="55">
        <f>'A-9 Money amt-% by Region'!O8</f>
        <v>0</v>
      </c>
      <c r="H8" s="55">
        <f>'A-9 Money amt-% by Region'!P8</f>
        <v>0.2852025860888146</v>
      </c>
      <c r="I8" s="100">
        <f>'A-9 Money amt-% by Region'!Q8</f>
        <v>0.52177413989456833</v>
      </c>
      <c r="J8" s="100">
        <f>'A-9 Money amt-% by Region'!R8</f>
        <v>7.4651398515190534E-4</v>
      </c>
    </row>
    <row r="9" spans="1:248" ht="13.8" x14ac:dyDescent="0.3">
      <c r="A9" s="55" t="str">
        <f>'A-9 Money amt-% by Region'!A9</f>
        <v>NH</v>
      </c>
      <c r="B9" s="52">
        <f>'A-9 Money amt-% by Region'!B9</f>
        <v>564449</v>
      </c>
      <c r="C9" s="105">
        <f>'A-9 Money amt-% by Region'!K9</f>
        <v>0.55387820688848766</v>
      </c>
      <c r="D9" s="55">
        <f>'A-9 Money amt-% by Region'!L9</f>
        <v>0.14029256850486049</v>
      </c>
      <c r="E9" s="55">
        <f>'A-9 Money amt-% by Region'!M9</f>
        <v>4.2092376813494224E-2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0.37149326157013302</v>
      </c>
      <c r="I9" s="100">
        <f>'A-9 Money amt-% by Region'!Q9</f>
        <v>0.44612179311151229</v>
      </c>
      <c r="J9" s="100">
        <f>'A-9 Money amt-% by Region'!R9</f>
        <v>0</v>
      </c>
    </row>
    <row r="10" spans="1:248" ht="13.8" x14ac:dyDescent="0.3">
      <c r="A10" s="55" t="str">
        <f>'A-9 Money amt-% by Region'!A10</f>
        <v>RI</v>
      </c>
      <c r="B10" s="52">
        <f>'A-9 Money amt-% by Region'!B10</f>
        <v>678014</v>
      </c>
      <c r="C10" s="105">
        <f>'A-9 Money amt-% by Region'!K10</f>
        <v>0.50059143321524335</v>
      </c>
      <c r="D10" s="55">
        <f>'A-9 Money amt-% by Region'!L10</f>
        <v>0.12230720899568445</v>
      </c>
      <c r="E10" s="55">
        <f>'A-9 Money amt-% by Region'!M10</f>
        <v>0</v>
      </c>
      <c r="F10" s="55">
        <f>'A-9 Money amt-% by Region'!N10</f>
        <v>6.464763264475365E-2</v>
      </c>
      <c r="G10" s="55">
        <f>'A-9 Money amt-% by Region'!O10</f>
        <v>0</v>
      </c>
      <c r="H10" s="55">
        <f>'A-9 Money amt-% by Region'!P10</f>
        <v>0.31363659157480522</v>
      </c>
      <c r="I10" s="100">
        <f>'A-9 Money amt-% by Region'!Q10</f>
        <v>0.44158380210438131</v>
      </c>
      <c r="J10" s="100">
        <f>'A-9 Money amt-% by Region'!R10</f>
        <v>5.7824764680375333E-2</v>
      </c>
    </row>
    <row r="11" spans="1:248" ht="13.5" customHeight="1" thickBot="1" x14ac:dyDescent="0.35">
      <c r="A11" s="55" t="str">
        <f>'A-9 Money amt-% by Region'!A11</f>
        <v>VT</v>
      </c>
      <c r="B11" s="52">
        <f>'A-9 Money amt-% by Region'!B11</f>
        <v>702779</v>
      </c>
      <c r="C11" s="105">
        <f>'A-9 Money amt-% by Region'!K11</f>
        <v>0.87429334114992052</v>
      </c>
      <c r="D11" s="55">
        <f>'A-9 Money amt-% by Region'!L11</f>
        <v>0.11290889454579604</v>
      </c>
      <c r="E11" s="55">
        <f>'A-9 Money amt-% by Region'!M11</f>
        <v>0</v>
      </c>
      <c r="F11" s="55">
        <f>'A-9 Money amt-% by Region'!N11</f>
        <v>0.3181853754878845</v>
      </c>
      <c r="G11" s="55">
        <f>'A-9 Money amt-% by Region'!O11</f>
        <v>0</v>
      </c>
      <c r="H11" s="55">
        <f>'A-9 Money amt-% by Region'!P11</f>
        <v>0.44319907111623996</v>
      </c>
      <c r="I11" s="100">
        <f>'A-9 Money amt-% by Region'!Q11</f>
        <v>0.12570665885007948</v>
      </c>
      <c r="J11" s="100">
        <f>'A-9 Money amt-% by Region'!R11</f>
        <v>0</v>
      </c>
    </row>
    <row r="12" spans="1:248" ht="15" thickTop="1" thickBot="1" x14ac:dyDescent="0.35">
      <c r="A12" s="101" t="str">
        <f>'A-9 Money amt-% by Region'!A12</f>
        <v>Region 1</v>
      </c>
      <c r="B12" s="92">
        <f>'A-9 Money amt-% by Region'!B12</f>
        <v>7987715</v>
      </c>
      <c r="C12" s="106">
        <f>'A-9 Money amt-% by Region'!K12</f>
        <v>0.55586785457418053</v>
      </c>
      <c r="D12" s="96">
        <f>'A-9 Money amt-% by Region'!L12</f>
        <v>0.10709270423393924</v>
      </c>
      <c r="E12" s="96">
        <f>'A-9 Money amt-% by Region'!M12</f>
        <v>4.4356865511601257E-3</v>
      </c>
      <c r="F12" s="96">
        <f>'A-9 Money amt-% by Region'!N12</f>
        <v>0.11932624035784953</v>
      </c>
      <c r="G12" s="96">
        <f>'A-9 Money amt-% by Region'!O12</f>
        <v>0.1966522340869698</v>
      </c>
      <c r="H12" s="96">
        <f>'A-9 Money amt-% by Region'!P12</f>
        <v>0.12836098934426179</v>
      </c>
      <c r="I12" s="97">
        <f>'A-9 Money amt-% by Region'!Q12</f>
        <v>0.41272090954672269</v>
      </c>
      <c r="J12" s="97">
        <f>'A-9 Money amt-% by Region'!R12</f>
        <v>3.141123587909684E-2</v>
      </c>
    </row>
    <row r="13" spans="1:248" ht="14.4" thickTop="1" x14ac:dyDescent="0.3">
      <c r="A13" s="55" t="str">
        <f>'A-9 Money amt-% by Region'!A13</f>
        <v>NJ</v>
      </c>
      <c r="B13" s="52">
        <f>'A-9 Money amt-% by Region'!B13</f>
        <v>2721522</v>
      </c>
      <c r="C13" s="105">
        <f>'A-9 Money amt-% by Region'!K13</f>
        <v>0.38929540161718335</v>
      </c>
      <c r="D13" s="55">
        <f>'A-9 Money amt-% by Region'!L13</f>
        <v>0.15004728971509323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0.23924811190209008</v>
      </c>
      <c r="I13" s="100">
        <f>'A-9 Money amt-% by Region'!Q13</f>
        <v>0.61070459838281665</v>
      </c>
      <c r="J13" s="100">
        <f>'A-9 Money amt-% by Region'!R13</f>
        <v>0</v>
      </c>
    </row>
    <row r="14" spans="1:248" s="2" customFormat="1" ht="14.4" thickBot="1" x14ac:dyDescent="0.35">
      <c r="A14" s="55" t="str">
        <f>'A-9 Money amt-% by Region'!A14</f>
        <v>NY</v>
      </c>
      <c r="B14" s="52">
        <f>'A-9 Money amt-% by Region'!B14</f>
        <v>2894093</v>
      </c>
      <c r="C14" s="105">
        <f>'A-9 Money amt-% by Region'!K14</f>
        <v>0.90811490853956667</v>
      </c>
      <c r="D14" s="55">
        <f>'A-9 Money amt-% by Region'!L14</f>
        <v>0.42707646229751428</v>
      </c>
      <c r="E14" s="55">
        <f>'A-9 Money amt-% by Region'!M14</f>
        <v>0</v>
      </c>
      <c r="F14" s="55">
        <f>'A-9 Money amt-% by Region'!N14</f>
        <v>0.4488452858978616</v>
      </c>
      <c r="G14" s="55">
        <f>'A-9 Money amt-% by Region'!O14</f>
        <v>3.2193160344190737E-2</v>
      </c>
      <c r="H14" s="55">
        <f>'A-9 Money amt-% by Region'!P14</f>
        <v>0</v>
      </c>
      <c r="I14" s="100">
        <f>'A-9 Money amt-% by Region'!Q14</f>
        <v>7.9208235533550581E-2</v>
      </c>
      <c r="J14" s="100">
        <f>'A-9 Money amt-% by Region'!R14</f>
        <v>1.2676855926882792E-2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5" t="str">
        <f>'A-9 Money amt-% by Region'!A15</f>
        <v>PR</v>
      </c>
      <c r="B15" s="52">
        <f>'A-9 Money amt-% by Region'!B15</f>
        <v>336824</v>
      </c>
      <c r="C15" s="105">
        <f>'A-9 Money amt-% by Region'!K15</f>
        <v>1</v>
      </c>
      <c r="D15" s="55">
        <f>'A-9 Money amt-% by Region'!L15</f>
        <v>0.57423758402014113</v>
      </c>
      <c r="E15" s="55">
        <f>'A-9 Money amt-% by Region'!M15</f>
        <v>0</v>
      </c>
      <c r="F15" s="55">
        <f>'A-9 Money amt-% by Region'!N15</f>
        <v>0.25672458019618555</v>
      </c>
      <c r="G15" s="55">
        <f>'A-9 Money amt-% by Region'!O15</f>
        <v>0.16903783578367337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5" thickTop="1" thickBot="1" x14ac:dyDescent="0.35">
      <c r="A16" s="101" t="str">
        <f>'A-9 Money amt-% by Region'!A16</f>
        <v>Region 2</v>
      </c>
      <c r="B16" s="92">
        <f>'A-9 Money amt-% by Region'!B16</f>
        <v>5952439</v>
      </c>
      <c r="C16" s="106">
        <f>'A-9 Money amt-% by Region'!K16</f>
        <v>0.67610419863185489</v>
      </c>
      <c r="D16" s="96">
        <f>'A-9 Money amt-% by Region'!L16</f>
        <v>0.30874285313969618</v>
      </c>
      <c r="E16" s="96">
        <f>'A-9 Money amt-% by Region'!M16</f>
        <v>0</v>
      </c>
      <c r="F16" s="96">
        <f>'A-9 Money amt-% by Region'!N16</f>
        <v>0.23275685815511926</v>
      </c>
      <c r="G16" s="96">
        <f>'A-9 Money amt-% by Region'!O16</f>
        <v>2.5217562078334612E-2</v>
      </c>
      <c r="H16" s="96">
        <f>'A-9 Money amt-% by Region'!P16</f>
        <v>0.10938692525870487</v>
      </c>
      <c r="I16" s="97">
        <f>'A-9 Money amt-% by Region'!Q16</f>
        <v>0.31773227747483007</v>
      </c>
      <c r="J16" s="97">
        <f>'A-9 Money amt-% by Region'!R16</f>
        <v>6.163523893314992E-3</v>
      </c>
    </row>
    <row r="17" spans="1:248" ht="14.4" thickTop="1" x14ac:dyDescent="0.3">
      <c r="A17" s="55" t="str">
        <f>'A-9 Money amt-% by Region'!A17</f>
        <v>DC</v>
      </c>
      <c r="B17" s="52">
        <f>'A-9 Money amt-% by Region'!B17</f>
        <v>625973</v>
      </c>
      <c r="C17" s="105">
        <f>'A-9 Money amt-% by Region'!K17</f>
        <v>0.28536214820767031</v>
      </c>
      <c r="D17" s="55">
        <f>'A-9 Money amt-% by Region'!L17</f>
        <v>0.12561084903022973</v>
      </c>
      <c r="E17" s="55">
        <f>'A-9 Money amt-% by Region'!M17</f>
        <v>0</v>
      </c>
      <c r="F17" s="55">
        <f>'A-9 Money amt-% by Region'!N17</f>
        <v>0</v>
      </c>
      <c r="G17" s="55">
        <f>'A-9 Money amt-% by Region'!O17</f>
        <v>0</v>
      </c>
      <c r="H17" s="55">
        <f>'A-9 Money amt-% by Region'!P17</f>
        <v>0.15975129917744055</v>
      </c>
      <c r="I17" s="100">
        <f>'A-9 Money amt-% by Region'!Q17</f>
        <v>0.71463785179232975</v>
      </c>
      <c r="J17" s="100">
        <f>'A-9 Money amt-% by Region'!R17</f>
        <v>0</v>
      </c>
    </row>
    <row r="18" spans="1:248" ht="13.8" x14ac:dyDescent="0.3">
      <c r="A18" s="55" t="str">
        <f>'A-9 Money amt-% by Region'!A18</f>
        <v>DE</v>
      </c>
      <c r="B18" s="52">
        <f>'A-9 Money amt-% by Region'!B18</f>
        <v>488498</v>
      </c>
      <c r="C18" s="105">
        <f>'A-9 Money amt-% by Region'!K18</f>
        <v>0.62059210068413795</v>
      </c>
      <c r="D18" s="55">
        <f>'A-9 Money amt-% by Region'!L18</f>
        <v>0.11253065519203763</v>
      </c>
      <c r="E18" s="55">
        <f>'A-9 Money amt-% by Region'!M18</f>
        <v>3.4384992364349498E-2</v>
      </c>
      <c r="F18" s="55">
        <f>'A-9 Money amt-% by Region'!N18</f>
        <v>0.47367645312775075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0.37940789931586211</v>
      </c>
      <c r="J18" s="100">
        <f>'A-9 Money amt-% by Region'!R18</f>
        <v>0</v>
      </c>
    </row>
    <row r="19" spans="1:248" s="2" customFormat="1" ht="14.4" thickBot="1" x14ac:dyDescent="0.35">
      <c r="A19" s="55" t="str">
        <f>'A-9 Money amt-% by Region'!A19</f>
        <v>MD</v>
      </c>
      <c r="B19" s="52">
        <f>'A-9 Money amt-% by Region'!B19</f>
        <v>2330034</v>
      </c>
      <c r="C19" s="105">
        <f>'A-9 Money amt-% by Region'!K19</f>
        <v>0.27569898121658309</v>
      </c>
      <c r="D19" s="55">
        <f>'A-9 Money amt-% by Region'!L19</f>
        <v>0.1174236084108644</v>
      </c>
      <c r="E19" s="55">
        <f>'A-9 Money amt-% by Region'!M19</f>
        <v>3.3513244871104887E-2</v>
      </c>
      <c r="F19" s="55">
        <f>'A-9 Money amt-% by Region'!N19</f>
        <v>5.3647285833597277E-2</v>
      </c>
      <c r="G19" s="55">
        <f>'A-9 Money amt-% by Region'!O19</f>
        <v>7.1114842101016554E-2</v>
      </c>
      <c r="H19" s="55">
        <f>'A-9 Money amt-% by Region'!P19</f>
        <v>0</v>
      </c>
      <c r="I19" s="100">
        <f>'A-9 Money amt-% by Region'!Q19</f>
        <v>0.58780086470841197</v>
      </c>
      <c r="J19" s="100">
        <f>'A-9 Money amt-% by Region'!R19</f>
        <v>0.1365001540750049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5" t="str">
        <f>'A-9 Money amt-% by Region'!A20</f>
        <v>PA</v>
      </c>
      <c r="B20" s="52">
        <f>'A-9 Money amt-% by Region'!B20</f>
        <v>5267008</v>
      </c>
      <c r="C20" s="105">
        <f>'A-9 Money amt-% by Region'!K20</f>
        <v>0.33662223410330877</v>
      </c>
      <c r="D20" s="55">
        <f>'A-9 Money amt-% by Region'!L20</f>
        <v>0.13125763241673452</v>
      </c>
      <c r="E20" s="55">
        <f>'A-9 Money amt-% by Region'!M20</f>
        <v>0</v>
      </c>
      <c r="F20" s="55">
        <f>'A-9 Money amt-% by Region'!N20</f>
        <v>2.2507655200068047E-2</v>
      </c>
      <c r="G20" s="55">
        <f>'A-9 Money amt-% by Region'!O20</f>
        <v>0.18285694648650619</v>
      </c>
      <c r="H20" s="55">
        <f>'A-9 Money amt-% by Region'!P20</f>
        <v>0</v>
      </c>
      <c r="I20" s="100">
        <f>'A-9 Money amt-% by Region'!Q20</f>
        <v>0.64389383877905637</v>
      </c>
      <c r="J20" s="100">
        <f>'A-9 Money amt-% by Region'!R20</f>
        <v>1.9483927117634907E-2</v>
      </c>
    </row>
    <row r="21" spans="1:248" ht="13.8" x14ac:dyDescent="0.3">
      <c r="A21" s="55" t="str">
        <f>'A-9 Money amt-% by Region'!A21</f>
        <v>VA</v>
      </c>
      <c r="B21" s="52">
        <f>'A-9 Money amt-% by Region'!B21</f>
        <v>2208644</v>
      </c>
      <c r="C21" s="105">
        <f>'A-9 Money amt-% by Region'!K21</f>
        <v>0.40971609729770847</v>
      </c>
      <c r="D21" s="55">
        <f>'A-9 Money amt-% by Region'!L21</f>
        <v>0.16698571612265264</v>
      </c>
      <c r="E21" s="55">
        <f>'A-9 Money amt-% by Region'!M21</f>
        <v>1.585452431446625E-2</v>
      </c>
      <c r="F21" s="55">
        <f>'A-9 Money amt-% by Region'!N21</f>
        <v>0</v>
      </c>
      <c r="G21" s="55">
        <f>'A-9 Money amt-% by Region'!O21</f>
        <v>0.17482808456229251</v>
      </c>
      <c r="H21" s="55">
        <f>'A-9 Money amt-% by Region'!P21</f>
        <v>5.2047772298297053E-2</v>
      </c>
      <c r="I21" s="100">
        <f>'A-9 Money amt-% by Region'!Q21</f>
        <v>0.20441456386814716</v>
      </c>
      <c r="J21" s="100">
        <f>'A-9 Money amt-% by Region'!R21</f>
        <v>0.38586933883414437</v>
      </c>
    </row>
    <row r="22" spans="1:248" ht="14.4" thickBot="1" x14ac:dyDescent="0.35">
      <c r="A22" s="55" t="str">
        <f>'A-9 Money amt-% by Region'!A22</f>
        <v>WV</v>
      </c>
      <c r="B22" s="52">
        <f>'A-9 Money amt-% by Region'!B22</f>
        <v>863560</v>
      </c>
      <c r="C22" s="105">
        <f>'A-9 Money amt-% by Region'!K22</f>
        <v>0.59459331140858773</v>
      </c>
      <c r="D22" s="55">
        <f>'A-9 Money amt-% by Region'!L22</f>
        <v>0.12467807679836954</v>
      </c>
      <c r="E22" s="55">
        <f>'A-9 Money amt-% by Region'!M22</f>
        <v>0</v>
      </c>
      <c r="F22" s="55">
        <f>'A-9 Money amt-% by Region'!N22</f>
        <v>0.2151558664134513</v>
      </c>
      <c r="G22" s="55">
        <f>'A-9 Money amt-% by Region'!O22</f>
        <v>0</v>
      </c>
      <c r="H22" s="55">
        <f>'A-9 Money amt-% by Region'!P22</f>
        <v>0.25475936819676687</v>
      </c>
      <c r="I22" s="100">
        <f>'A-9 Money amt-% by Region'!Q22</f>
        <v>0.35599842512390567</v>
      </c>
      <c r="J22" s="100">
        <f>'A-9 Money amt-% by Region'!R22</f>
        <v>4.9408263467506604E-2</v>
      </c>
    </row>
    <row r="23" spans="1:248" ht="15" thickTop="1" thickBot="1" x14ac:dyDescent="0.35">
      <c r="A23" s="101" t="str">
        <f>'A-9 Money amt-% by Region'!A23</f>
        <v>Region 3</v>
      </c>
      <c r="B23" s="92">
        <f>'A-9 Money amt-% by Region'!B23</f>
        <v>11783717</v>
      </c>
      <c r="C23" s="106">
        <f>'A-9 Money amt-% by Region'!K23</f>
        <v>0.36623002741834348</v>
      </c>
      <c r="D23" s="96">
        <f>'A-9 Money amt-% by Region'!L23</f>
        <v>0.13366028732699539</v>
      </c>
      <c r="E23" s="96">
        <f>'A-9 Money amt-% by Region'!M23</f>
        <v>1.1023771192061044E-2</v>
      </c>
      <c r="F23" s="96">
        <f>'A-9 Money amt-% by Region'!N23</f>
        <v>5.6072120537178548E-2</v>
      </c>
      <c r="G23" s="96">
        <f>'A-9 Money amt-% by Region'!O23</f>
        <v>0.12856232036122389</v>
      </c>
      <c r="H23" s="96">
        <f>'A-9 Money amt-% by Region'!P23</f>
        <v>3.6911528000884611E-2</v>
      </c>
      <c r="I23" s="97">
        <f>'A-9 Money amt-% by Region'!Q23</f>
        <v>0.52212548892679622</v>
      </c>
      <c r="J23" s="97">
        <f>'A-9 Money amt-% by Region'!R23</f>
        <v>0.11164448365486035</v>
      </c>
    </row>
    <row r="24" spans="1:248" s="2" customFormat="1" ht="15" thickTop="1" thickBot="1" x14ac:dyDescent="0.35">
      <c r="A24" s="55" t="str">
        <f>'A-9 Money amt-% by Region'!A24</f>
        <v>AL</v>
      </c>
      <c r="B24" s="52">
        <f>'A-9 Money amt-% by Region'!B24</f>
        <v>1697834</v>
      </c>
      <c r="C24" s="105">
        <f>'A-9 Money amt-% by Region'!K24</f>
        <v>0.40609800486973402</v>
      </c>
      <c r="D24" s="55">
        <f>'A-9 Money amt-% by Region'!L24</f>
        <v>0.15959451866319085</v>
      </c>
      <c r="E24" s="55">
        <f>'A-9 Money amt-% by Region'!M24</f>
        <v>4.4779996159813033E-2</v>
      </c>
      <c r="F24" s="55">
        <f>'A-9 Money amt-% by Region'!N24</f>
        <v>3.6505335621739229E-2</v>
      </c>
      <c r="G24" s="55">
        <f>'A-9 Money amt-% by Region'!O24</f>
        <v>9.5672486238348384E-2</v>
      </c>
      <c r="H24" s="55">
        <f>'A-9 Money amt-% by Region'!P24</f>
        <v>6.9545668186642512E-2</v>
      </c>
      <c r="I24" s="100">
        <f>'A-9 Money amt-% by Region'!Q24</f>
        <v>0.55841678279502005</v>
      </c>
      <c r="J24" s="100">
        <f>'A-9 Money amt-% by Region'!R24</f>
        <v>3.5485212335245965E-2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5" t="str">
        <f>'A-9 Money amt-% by Region'!A25</f>
        <v>FL</v>
      </c>
      <c r="B25" s="52">
        <f>'A-9 Money amt-% by Region'!B25</f>
        <v>2871760</v>
      </c>
      <c r="C25" s="105">
        <f>'A-9 Money amt-% by Region'!K25</f>
        <v>0.54983529264283926</v>
      </c>
      <c r="D25" s="55">
        <f>'A-9 Money amt-% by Region'!L25</f>
        <v>0.40892518873443462</v>
      </c>
      <c r="E25" s="55">
        <f>'A-9 Money amt-% by Region'!M25</f>
        <v>0</v>
      </c>
      <c r="F25" s="55">
        <f>'A-9 Money amt-% by Region'!N25</f>
        <v>0.14091010390840461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0.45016470735716074</v>
      </c>
      <c r="J25" s="100">
        <f>'A-9 Money amt-% by Region'!R25</f>
        <v>0</v>
      </c>
    </row>
    <row r="26" spans="1:248" ht="13.8" x14ac:dyDescent="0.3">
      <c r="A26" s="55" t="str">
        <f>'A-9 Money amt-% by Region'!A26</f>
        <v>GA</v>
      </c>
      <c r="B26" s="52">
        <f>'A-9 Money amt-% by Region'!B26</f>
        <v>3014500</v>
      </c>
      <c r="C26" s="105">
        <f>'A-9 Money amt-% by Region'!K26</f>
        <v>0.50304561287112293</v>
      </c>
      <c r="D26" s="55">
        <f>'A-9 Money amt-% by Region'!L26</f>
        <v>0.14816553325592968</v>
      </c>
      <c r="E26" s="55">
        <f>'A-9 Money amt-% by Region'!M26</f>
        <v>0</v>
      </c>
      <c r="F26" s="55">
        <f>'A-9 Money amt-% by Region'!N26</f>
        <v>8.102836291258915E-2</v>
      </c>
      <c r="G26" s="55">
        <f>'A-9 Money amt-% by Region'!O26</f>
        <v>0.26604246143639076</v>
      </c>
      <c r="H26" s="55">
        <f>'A-9 Money amt-% by Region'!P26</f>
        <v>7.8092552662133025E-3</v>
      </c>
      <c r="I26" s="100">
        <f>'A-9 Money amt-% by Region'!Q26</f>
        <v>0.45700746392436559</v>
      </c>
      <c r="J26" s="100">
        <f>'A-9 Money amt-% by Region'!R26</f>
        <v>3.9946923204511528E-2</v>
      </c>
    </row>
    <row r="27" spans="1:248" ht="13.8" x14ac:dyDescent="0.3">
      <c r="A27" s="55" t="str">
        <f>'A-9 Money amt-% by Region'!A27</f>
        <v>KY</v>
      </c>
      <c r="B27" s="52">
        <f>'A-9 Money amt-% by Region'!B27</f>
        <v>1756275</v>
      </c>
      <c r="C27" s="105">
        <f>'A-9 Money amt-% by Region'!K27</f>
        <v>0.36240452093208636</v>
      </c>
      <c r="D27" s="55">
        <f>'A-9 Money amt-% by Region'!L27</f>
        <v>6.4742138901937335E-2</v>
      </c>
      <c r="E27" s="55">
        <f>'A-9 Money amt-% by Region'!M27</f>
        <v>3.5037793056326601E-2</v>
      </c>
      <c r="F27" s="55">
        <f>'A-9 Money amt-% by Region'!N27</f>
        <v>5.955787106233363E-2</v>
      </c>
      <c r="G27" s="55">
        <f>'A-9 Money amt-% by Region'!O27</f>
        <v>0.20306671791148881</v>
      </c>
      <c r="H27" s="55">
        <f>'A-9 Money amt-% by Region'!P27</f>
        <v>0</v>
      </c>
      <c r="I27" s="100">
        <f>'A-9 Money amt-% by Region'!Q27</f>
        <v>0.60504305988526852</v>
      </c>
      <c r="J27" s="100">
        <f>'A-9 Money amt-% by Region'!R27</f>
        <v>3.2552419182645086E-2</v>
      </c>
    </row>
    <row r="28" spans="1:248" ht="13.8" x14ac:dyDescent="0.3">
      <c r="A28" s="55" t="str">
        <f>'A-9 Money amt-% by Region'!A28</f>
        <v>MS</v>
      </c>
      <c r="B28" s="52">
        <f>'A-9 Money amt-% by Region'!B28</f>
        <v>1192350</v>
      </c>
      <c r="C28" s="105">
        <f>'A-9 Money amt-% by Region'!K28</f>
        <v>0.85136830628590598</v>
      </c>
      <c r="D28" s="55">
        <f>'A-9 Money amt-% by Region'!L28</f>
        <v>0.12967249549209545</v>
      </c>
      <c r="E28" s="55">
        <f>'A-9 Money amt-% by Region'!M28</f>
        <v>9.6364322556296393E-3</v>
      </c>
      <c r="F28" s="55">
        <f>'A-9 Money amt-% by Region'!N28</f>
        <v>5.0320795068562081E-2</v>
      </c>
      <c r="G28" s="55">
        <f>'A-9 Money amt-% by Region'!O28</f>
        <v>0.52285822115989433</v>
      </c>
      <c r="H28" s="55">
        <f>'A-9 Money amt-% by Region'!P28</f>
        <v>0.1388803623097245</v>
      </c>
      <c r="I28" s="100">
        <f>'A-9 Money amt-% by Region'!Q28</f>
        <v>4.3845347423155955E-2</v>
      </c>
      <c r="J28" s="100">
        <f>'A-9 Money amt-% by Region'!R28</f>
        <v>0.10478634629093807</v>
      </c>
    </row>
    <row r="29" spans="1:248" s="2" customFormat="1" ht="14.4" thickBot="1" x14ac:dyDescent="0.35">
      <c r="A29" s="55" t="str">
        <f>'A-9 Money amt-% by Region'!A29</f>
        <v>NC</v>
      </c>
      <c r="B29" s="52">
        <f>'A-9 Money amt-% by Region'!B29</f>
        <v>3902744</v>
      </c>
      <c r="C29" s="105">
        <f>'A-9 Money amt-% by Region'!K29</f>
        <v>0.72677352139930262</v>
      </c>
      <c r="D29" s="55">
        <f>'A-9 Money amt-% by Region'!L29</f>
        <v>7.3155707881429069E-2</v>
      </c>
      <c r="E29" s="55">
        <f>'A-9 Money amt-% by Region'!M29</f>
        <v>3.1755862029382402E-2</v>
      </c>
      <c r="F29" s="55">
        <f>'A-9 Money amt-% by Region'!N29</f>
        <v>7.4107858470860502E-2</v>
      </c>
      <c r="G29" s="55">
        <f>'A-9 Money amt-% by Region'!O29</f>
        <v>0.54775409301763067</v>
      </c>
      <c r="H29" s="55">
        <f>'A-9 Money amt-% by Region'!P29</f>
        <v>0</v>
      </c>
      <c r="I29" s="100">
        <f>'A-9 Money amt-% by Region'!Q29</f>
        <v>0.18568320135781388</v>
      </c>
      <c r="J29" s="100">
        <f>'A-9 Money amt-% by Region'!R29</f>
        <v>8.7543277242883466E-2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5" t="str">
        <f>'A-9 Money amt-% by Region'!A30</f>
        <v>SC</v>
      </c>
      <c r="B30" s="52">
        <f>'A-9 Money amt-% by Region'!B30</f>
        <v>2092155</v>
      </c>
      <c r="C30" s="105">
        <f>'A-9 Money amt-% by Region'!K30</f>
        <v>0.76954575545310933</v>
      </c>
      <c r="D30" s="55">
        <f>'A-9 Money amt-% by Region'!L30</f>
        <v>0.12533249209547093</v>
      </c>
      <c r="E30" s="55">
        <f>'A-9 Money amt-% by Region'!M30</f>
        <v>3.4576788048686642E-2</v>
      </c>
      <c r="F30" s="55">
        <f>'A-9 Money amt-% by Region'!N30</f>
        <v>0.15697355119482065</v>
      </c>
      <c r="G30" s="55">
        <f>'A-9 Money amt-% by Region'!O30</f>
        <v>0.45266292411413112</v>
      </c>
      <c r="H30" s="55">
        <f>'A-9 Money amt-% by Region'!P30</f>
        <v>0</v>
      </c>
      <c r="I30" s="100">
        <f>'A-9 Money amt-% by Region'!Q30</f>
        <v>0.17719958607273362</v>
      </c>
      <c r="J30" s="100">
        <f>'A-9 Money amt-% by Region'!R30</f>
        <v>5.3254658474157029E-2</v>
      </c>
    </row>
    <row r="31" spans="1:248" ht="14.4" thickBot="1" x14ac:dyDescent="0.35">
      <c r="A31" s="55" t="str">
        <f>'A-9 Money amt-% by Region'!A31</f>
        <v>TN</v>
      </c>
      <c r="B31" s="52">
        <f>'A-9 Money amt-% by Region'!B31</f>
        <v>833180</v>
      </c>
      <c r="C31" s="105">
        <f>'A-9 Money amt-% by Region'!K31</f>
        <v>0.88132576394056505</v>
      </c>
      <c r="D31" s="55">
        <f>'A-9 Money amt-% by Region'!L31</f>
        <v>0.39517511222064861</v>
      </c>
      <c r="E31" s="55">
        <f>'A-9 Money amt-% by Region'!M31</f>
        <v>9.3617225569504782E-3</v>
      </c>
      <c r="F31" s="55">
        <f>'A-9 Money amt-% by Region'!N31</f>
        <v>0</v>
      </c>
      <c r="G31" s="55">
        <f>'A-9 Money amt-% by Region'!O31</f>
        <v>0.476788929162966</v>
      </c>
      <c r="H31" s="55">
        <f>'A-9 Money amt-% by Region'!P31</f>
        <v>0</v>
      </c>
      <c r="I31" s="100">
        <f>'A-9 Money amt-% by Region'!Q31</f>
        <v>3.9127199404690463E-2</v>
      </c>
      <c r="J31" s="100">
        <f>'A-9 Money amt-% by Region'!R31</f>
        <v>7.9547036654744468E-2</v>
      </c>
    </row>
    <row r="32" spans="1:248" ht="15" thickTop="1" thickBot="1" x14ac:dyDescent="0.35">
      <c r="A32" s="101" t="str">
        <f>'A-9 Money amt-% by Region'!A32</f>
        <v>Region 4</v>
      </c>
      <c r="B32" s="92">
        <f>'A-9 Money amt-% by Region'!B32</f>
        <v>17360798</v>
      </c>
      <c r="C32" s="106">
        <f>'A-9 Money amt-% by Region'!K32</f>
        <v>0.61156445688729288</v>
      </c>
      <c r="D32" s="96">
        <f>'A-9 Money amt-% by Region'!L32</f>
        <v>0.17494817922540196</v>
      </c>
      <c r="E32" s="96">
        <f>'A-9 Money amt-% by Region'!M32</f>
        <v>2.0340654847778309E-2</v>
      </c>
      <c r="F32" s="96">
        <f>'A-9 Money amt-% by Region'!N32</f>
        <v>8.6006242339781852E-2</v>
      </c>
      <c r="G32" s="96">
        <f>'A-9 Money amt-% by Region'!O32</f>
        <v>0.3125736501282948</v>
      </c>
      <c r="H32" s="96">
        <f>'A-9 Money amt-% by Region'!P32</f>
        <v>1.7695730346035936E-2</v>
      </c>
      <c r="I32" s="97">
        <f>'A-9 Money amt-% by Region'!Q32</f>
        <v>0.33762370831110411</v>
      </c>
      <c r="J32" s="97">
        <f>'A-9 Money amt-% by Region'!R32</f>
        <v>5.0811834801603013E-2</v>
      </c>
    </row>
    <row r="33" spans="1:248" ht="14.4" thickTop="1" x14ac:dyDescent="0.3">
      <c r="A33" s="55" t="str">
        <f>'A-9 Money amt-% by Region'!A33</f>
        <v>IL</v>
      </c>
      <c r="B33" s="52">
        <f>'A-9 Money amt-% by Region'!B33</f>
        <v>4306135</v>
      </c>
      <c r="C33" s="105">
        <f>'A-9 Money amt-% by Region'!K33</f>
        <v>0.6199331883463941</v>
      </c>
      <c r="D33" s="55">
        <f>'A-9 Money amt-% by Region'!L33</f>
        <v>0.11906338282473726</v>
      </c>
      <c r="E33" s="55">
        <f>'A-9 Money amt-% by Region'!M33</f>
        <v>4.648832421649577E-2</v>
      </c>
      <c r="F33" s="55">
        <f>'A-9 Money amt-% by Region'!N33</f>
        <v>0.45438148130516115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0.27608005787092138</v>
      </c>
      <c r="J33" s="100">
        <f>'A-9 Money amt-% by Region'!R33</f>
        <v>0.10398675378268447</v>
      </c>
    </row>
    <row r="34" spans="1:248" s="2" customFormat="1" ht="14.4" thickBot="1" x14ac:dyDescent="0.35">
      <c r="A34" s="55" t="str">
        <f>'A-9 Money amt-% by Region'!A34</f>
        <v>IN</v>
      </c>
      <c r="B34" s="52">
        <f>'A-9 Money amt-% by Region'!B34</f>
        <v>909957</v>
      </c>
      <c r="C34" s="105">
        <f>'A-9 Money amt-% by Region'!K34</f>
        <v>0.66007404745498965</v>
      </c>
      <c r="D34" s="55">
        <f>'A-9 Money amt-% by Region'!L34</f>
        <v>0.36121377163975882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0.29886027581523084</v>
      </c>
      <c r="H34" s="55">
        <f>'A-9 Money amt-% by Region'!P34</f>
        <v>0</v>
      </c>
      <c r="I34" s="100">
        <f>'A-9 Money amt-% by Region'!Q34</f>
        <v>0.30127027980443033</v>
      </c>
      <c r="J34" s="100">
        <f>'A-9 Money amt-% by Region'!R34</f>
        <v>3.8655672740580051E-2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5" t="str">
        <f>'A-9 Money amt-% by Region'!A35</f>
        <v>MI</v>
      </c>
      <c r="B35" s="52">
        <f>'A-9 Money amt-% by Region'!B35</f>
        <v>1662844</v>
      </c>
      <c r="C35" s="105">
        <f>'A-9 Money amt-% by Region'!K35</f>
        <v>0.48359016239647257</v>
      </c>
      <c r="D35" s="55">
        <f>'A-9 Money amt-% by Region'!L35</f>
        <v>0.28500268215178332</v>
      </c>
      <c r="E35" s="55">
        <f>'A-9 Money amt-% by Region'!M35</f>
        <v>4.9313104536565067E-2</v>
      </c>
      <c r="F35" s="55">
        <f>'A-9 Money amt-% by Region'!N35</f>
        <v>6.6894429062497748E-2</v>
      </c>
      <c r="G35" s="55">
        <f>'A-9 Money amt-% by Region'!O35</f>
        <v>8.2379946645626409E-2</v>
      </c>
      <c r="H35" s="55">
        <f>'A-9 Money amt-% by Region'!P35</f>
        <v>0</v>
      </c>
      <c r="I35" s="100">
        <f>'A-9 Money amt-% by Region'!Q35</f>
        <v>0.49454909781073869</v>
      </c>
      <c r="J35" s="100">
        <f>'A-9 Money amt-% by Region'!R35</f>
        <v>2.1860739792788741E-2</v>
      </c>
    </row>
    <row r="36" spans="1:248" ht="13.8" x14ac:dyDescent="0.3">
      <c r="A36" s="55" t="str">
        <f>'A-9 Money amt-% by Region'!A36</f>
        <v>MN</v>
      </c>
      <c r="B36" s="52">
        <f>'A-9 Money amt-% by Region'!B36</f>
        <v>2074627</v>
      </c>
      <c r="C36" s="105">
        <f>'A-9 Money amt-% by Region'!K36</f>
        <v>0.68716255982400687</v>
      </c>
      <c r="D36" s="55">
        <f>'A-9 Money amt-% by Region'!L36</f>
        <v>0.12492414299052311</v>
      </c>
      <c r="E36" s="55">
        <f>'A-9 Money amt-% by Region'!M36</f>
        <v>0</v>
      </c>
      <c r="F36" s="55">
        <f>'A-9 Money amt-% by Region'!N36</f>
        <v>0.56223841683348386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0.28054392428132863</v>
      </c>
      <c r="J36" s="100">
        <f>'A-9 Money amt-% by Region'!R36</f>
        <v>3.2293515894664442E-2</v>
      </c>
    </row>
    <row r="37" spans="1:248" ht="13.8" x14ac:dyDescent="0.3">
      <c r="A37" s="55" t="str">
        <f>'A-9 Money amt-% by Region'!A37</f>
        <v>OH</v>
      </c>
      <c r="B37" s="52">
        <f>'A-9 Money amt-% by Region'!B37</f>
        <v>8070937</v>
      </c>
      <c r="C37" s="105">
        <f>'A-9 Money amt-% by Region'!K37</f>
        <v>0.71557342102905774</v>
      </c>
      <c r="D37" s="55">
        <f>'A-9 Money amt-% by Region'!L37</f>
        <v>7.3119391218144814E-2</v>
      </c>
      <c r="E37" s="55">
        <f>'A-9 Money amt-% by Region'!M37</f>
        <v>2.4431487942478056E-2</v>
      </c>
      <c r="F37" s="55">
        <f>'A-9 Money amt-% by Region'!N37</f>
        <v>0.1036260102141796</v>
      </c>
      <c r="G37" s="55">
        <f>'A-9 Money amt-% by Region'!O37</f>
        <v>0.26408767656097426</v>
      </c>
      <c r="H37" s="55">
        <f>'A-9 Money amt-% by Region'!P37</f>
        <v>0.25030885509328099</v>
      </c>
      <c r="I37" s="100">
        <f>'A-9 Money amt-% by Region'!Q37</f>
        <v>0.21615532372511395</v>
      </c>
      <c r="J37" s="100">
        <f>'A-9 Money amt-% by Region'!R37</f>
        <v>6.8271255245828333E-2</v>
      </c>
    </row>
    <row r="38" spans="1:248" ht="14.4" thickBot="1" x14ac:dyDescent="0.35">
      <c r="A38" s="55" t="str">
        <f>'A-9 Money amt-% by Region'!A38</f>
        <v>WI</v>
      </c>
      <c r="B38" s="52">
        <f>'A-9 Money amt-% by Region'!B38</f>
        <v>1997437</v>
      </c>
      <c r="C38" s="105">
        <f>'A-9 Money amt-% by Region'!K38</f>
        <v>0.39252151632316812</v>
      </c>
      <c r="D38" s="55">
        <f>'A-9 Money amt-% by Region'!L38</f>
        <v>0.13545859018331993</v>
      </c>
      <c r="E38" s="55">
        <f>'A-9 Money amt-% by Region'!M38</f>
        <v>0</v>
      </c>
      <c r="F38" s="55">
        <f>'A-9 Money amt-% by Region'!N38</f>
        <v>3.1774218661214347E-2</v>
      </c>
      <c r="G38" s="55">
        <f>'A-9 Money amt-% by Region'!O38</f>
        <v>0</v>
      </c>
      <c r="H38" s="55">
        <f>'A-9 Money amt-% by Region'!P38</f>
        <v>0.22528870747863386</v>
      </c>
      <c r="I38" s="100">
        <f>'A-9 Money amt-% by Region'!Q38</f>
        <v>0.60747848367683188</v>
      </c>
      <c r="J38" s="100">
        <f>'A-9 Money amt-% by Region'!R38</f>
        <v>0</v>
      </c>
    </row>
    <row r="39" spans="1:248" s="2" customFormat="1" ht="15" thickTop="1" thickBot="1" x14ac:dyDescent="0.35">
      <c r="A39" s="101" t="str">
        <f>'A-9 Money amt-% by Region'!A39</f>
        <v>Region 5</v>
      </c>
      <c r="B39" s="92">
        <f>'A-9 Money amt-% by Region'!B39</f>
        <v>19021937</v>
      </c>
      <c r="C39" s="106">
        <f>'A-9 Money amt-% by Region'!K39</f>
        <v>0.63396703500805407</v>
      </c>
      <c r="D39" s="96">
        <f>'A-9 Money amt-% by Region'!L39</f>
        <v>0.12802008544135121</v>
      </c>
      <c r="E39" s="96">
        <f>'A-9 Money amt-% by Region'!M39</f>
        <v>2.5200903567286548E-2</v>
      </c>
      <c r="F39" s="96">
        <f>'A-9 Money amt-% by Region'!N39</f>
        <v>0.21733454379540842</v>
      </c>
      <c r="G39" s="96">
        <f>'A-9 Money amt-% by Region'!O39</f>
        <v>0.13354949078003991</v>
      </c>
      <c r="H39" s="96">
        <f>'A-9 Money amt-% by Region'!P39</f>
        <v>0.12986201142396803</v>
      </c>
      <c r="I39" s="97">
        <f>'A-9 Money amt-% by Region'!Q39</f>
        <v>0.30624320751351453</v>
      </c>
      <c r="J39" s="97">
        <f>'A-9 Money amt-% by Region'!R39</f>
        <v>5.9789757478431349E-2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5" t="str">
        <f>'A-9 Money amt-% by Region'!A40</f>
        <v>AR</v>
      </c>
      <c r="B40" s="52">
        <f>'A-9 Money amt-% by Region'!B40</f>
        <v>938155</v>
      </c>
      <c r="C40" s="105">
        <f>'A-9 Money amt-% by Region'!K40</f>
        <v>0.70381440167136555</v>
      </c>
      <c r="D40" s="55">
        <f>'A-9 Money amt-% by Region'!L40</f>
        <v>0.15380614077631094</v>
      </c>
      <c r="E40" s="55">
        <f>'A-9 Money amt-% by Region'!M40</f>
        <v>1.1025896573593916E-2</v>
      </c>
      <c r="F40" s="55">
        <f>'A-9 Money amt-% by Region'!N40</f>
        <v>0.13830230612212269</v>
      </c>
      <c r="G40" s="55">
        <f>'A-9 Money amt-% by Region'!O40</f>
        <v>0.40068005819933805</v>
      </c>
      <c r="H40" s="55">
        <f>'A-9 Money amt-% by Region'!P40</f>
        <v>0</v>
      </c>
      <c r="I40" s="100">
        <f>'A-9 Money amt-% by Region'!Q40</f>
        <v>0.17565967244218705</v>
      </c>
      <c r="J40" s="100">
        <f>'A-9 Money amt-% by Region'!R40</f>
        <v>0.12052592588644734</v>
      </c>
    </row>
    <row r="41" spans="1:248" ht="13.8" x14ac:dyDescent="0.3">
      <c r="A41" s="55" t="str">
        <f>'A-9 Money amt-% by Region'!A41</f>
        <v>LA</v>
      </c>
      <c r="B41" s="52">
        <f>'A-9 Money amt-% by Region'!B41</f>
        <v>1132911</v>
      </c>
      <c r="C41" s="105">
        <f>'A-9 Money amt-% by Region'!K41</f>
        <v>0.74993093014367418</v>
      </c>
      <c r="D41" s="55">
        <f>'A-9 Money amt-% by Region'!L41</f>
        <v>0.18677989709694759</v>
      </c>
      <c r="E41" s="55">
        <f>'A-9 Money amt-% by Region'!M41</f>
        <v>0</v>
      </c>
      <c r="F41" s="55">
        <f>'A-9 Money amt-% by Region'!N41</f>
        <v>8.9592209802888317E-2</v>
      </c>
      <c r="G41" s="55">
        <f>'A-9 Money amt-% by Region'!O41</f>
        <v>0.47355882324383824</v>
      </c>
      <c r="H41" s="55">
        <f>'A-9 Money amt-% by Region'!P41</f>
        <v>0</v>
      </c>
      <c r="I41" s="100">
        <f>'A-9 Money amt-% by Region'!Q41</f>
        <v>0.23326104168818204</v>
      </c>
      <c r="J41" s="100">
        <f>'A-9 Money amt-% by Region'!R41</f>
        <v>1.6808028168143835E-2</v>
      </c>
    </row>
    <row r="42" spans="1:248" ht="13.8" x14ac:dyDescent="0.3">
      <c r="A42" s="55" t="str">
        <f>'A-9 Money amt-% by Region'!A42</f>
        <v>NM</v>
      </c>
      <c r="B42" s="52">
        <f>'A-9 Money amt-% by Region'!B42</f>
        <v>757395</v>
      </c>
      <c r="C42" s="105">
        <f>'A-9 Money amt-% by Region'!K42</f>
        <v>0.62941001723011114</v>
      </c>
      <c r="D42" s="55">
        <f>'A-9 Money amt-% by Region'!L42</f>
        <v>0.13579175991391546</v>
      </c>
      <c r="E42" s="55">
        <f>'A-9 Money amt-% by Region'!M42</f>
        <v>3.4847074511978555E-2</v>
      </c>
      <c r="F42" s="55">
        <f>'A-9 Money amt-% by Region'!N42</f>
        <v>0.45877118280421708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0.37058998276988891</v>
      </c>
      <c r="J42" s="100">
        <f>'A-9 Money amt-% by Region'!R42</f>
        <v>0</v>
      </c>
    </row>
    <row r="43" spans="1:248" ht="13.8" x14ac:dyDescent="0.3">
      <c r="A43" s="55" t="str">
        <f>'A-9 Money amt-% by Region'!A43</f>
        <v>OK</v>
      </c>
      <c r="B43" s="52">
        <f>'A-9 Money amt-% by Region'!B43</f>
        <v>1884833</v>
      </c>
      <c r="C43" s="105">
        <f>'A-9 Money amt-% by Region'!K43</f>
        <v>0.52242983861169667</v>
      </c>
      <c r="D43" s="55">
        <f>'A-9 Money amt-% by Region'!L43</f>
        <v>9.7291378069038481E-2</v>
      </c>
      <c r="E43" s="55">
        <f>'A-9 Money amt-% by Region'!M43</f>
        <v>3.6087016727741929E-2</v>
      </c>
      <c r="F43" s="55">
        <f>'A-9 Money amt-% by Region'!N43</f>
        <v>2.2432226091117887E-2</v>
      </c>
      <c r="G43" s="55">
        <f>'A-9 Money amt-% by Region'!O43</f>
        <v>0.2469767878639646</v>
      </c>
      <c r="H43" s="55">
        <f>'A-9 Money amt-% by Region'!P43</f>
        <v>0.11964242985983374</v>
      </c>
      <c r="I43" s="100">
        <f>'A-9 Money amt-% by Region'!Q43</f>
        <v>0.44297293181942377</v>
      </c>
      <c r="J43" s="100">
        <f>'A-9 Money amt-% by Region'!R43</f>
        <v>3.4597229568879576E-2</v>
      </c>
    </row>
    <row r="44" spans="1:248" s="2" customFormat="1" ht="14.4" thickBot="1" x14ac:dyDescent="0.35">
      <c r="A44" s="55" t="str">
        <f>'A-9 Money amt-% by Region'!A44</f>
        <v>TX</v>
      </c>
      <c r="B44" s="52">
        <f>'A-9 Money amt-% by Region'!B44</f>
        <v>6213470</v>
      </c>
      <c r="C44" s="105">
        <f>'A-9 Money amt-% by Region'!K44</f>
        <v>0.59464824003334693</v>
      </c>
      <c r="D44" s="55">
        <f>'A-9 Money amt-% by Region'!L44</f>
        <v>0.16838658591736985</v>
      </c>
      <c r="E44" s="55">
        <f>'A-9 Money amt-% by Region'!M44</f>
        <v>3.4383042003904421E-2</v>
      </c>
      <c r="F44" s="55">
        <f>'A-9 Money amt-% by Region'!N44</f>
        <v>3.9290283851052633E-2</v>
      </c>
      <c r="G44" s="55">
        <f>'A-9 Money amt-% by Region'!O44</f>
        <v>0.31868971766178961</v>
      </c>
      <c r="H44" s="55">
        <f>'A-9 Money amt-% by Region'!P44</f>
        <v>3.3898610599230383E-2</v>
      </c>
      <c r="I44" s="100">
        <f>'A-9 Money amt-% by Region'!Q44</f>
        <v>0.38578877825112218</v>
      </c>
      <c r="J44" s="100">
        <f>'A-9 Money amt-% by Region'!R44</f>
        <v>1.9562981715530937E-2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101" t="str">
        <f>'A-9 Money amt-% by Region'!A45</f>
        <v>Region 6</v>
      </c>
      <c r="B45" s="92">
        <f>'A-9 Money amt-% by Region'!B45</f>
        <v>10926764</v>
      </c>
      <c r="C45" s="106">
        <f>'A-9 Money amt-% by Region'!K45</f>
        <v>0.61007321106230539</v>
      </c>
      <c r="D45" s="96">
        <f>'A-9 Money amt-% by Region'!L45</f>
        <v>0.15451875779508004</v>
      </c>
      <c r="E45" s="96">
        <f>'A-9 Money amt-% by Region'!M45</f>
        <v>2.9138819141696481E-2</v>
      </c>
      <c r="F45" s="96">
        <f>'A-9 Money amt-% by Region'!N45</f>
        <v>7.9175316681132674E-2</v>
      </c>
      <c r="G45" s="96">
        <f>'A-9 Money amt-% by Region'!O45</f>
        <v>0.30732602992066088</v>
      </c>
      <c r="H45" s="96">
        <f>'A-9 Money amt-% by Region'!P45</f>
        <v>3.9914287523735298E-2</v>
      </c>
      <c r="I45" s="97">
        <f>'A-9 Money amt-% by Region'!Q45</f>
        <v>0.36074358337015422</v>
      </c>
      <c r="J45" s="97">
        <f>'A-9 Money amt-% by Region'!R45</f>
        <v>2.91832055675404E-2</v>
      </c>
    </row>
    <row r="46" spans="1:248" ht="14.4" thickTop="1" x14ac:dyDescent="0.3">
      <c r="A46" s="55" t="str">
        <f>'A-9 Money amt-% by Region'!A46</f>
        <v>IA</v>
      </c>
      <c r="B46" s="52">
        <f>'A-9 Money amt-% by Region'!B46</f>
        <v>1367076</v>
      </c>
      <c r="C46" s="105">
        <f>'A-9 Money amt-% by Region'!K46</f>
        <v>0.28947329921672238</v>
      </c>
      <c r="D46" s="55">
        <f>'A-9 Money amt-% by Region'!L46</f>
        <v>0.11689181874306914</v>
      </c>
      <c r="E46" s="55">
        <f>'A-9 Money amt-% by Region'!M46</f>
        <v>0</v>
      </c>
      <c r="F46" s="55">
        <f>'A-9 Money amt-% by Region'!N46</f>
        <v>0.13881598389555519</v>
      </c>
      <c r="G46" s="55">
        <f>'A-9 Money amt-% by Region'!O46</f>
        <v>0</v>
      </c>
      <c r="H46" s="55">
        <f>'A-9 Money amt-% by Region'!P46</f>
        <v>3.3765496578098075E-2</v>
      </c>
      <c r="I46" s="100">
        <f>'A-9 Money amt-% by Region'!Q46</f>
        <v>0.71052670078327762</v>
      </c>
      <c r="J46" s="100">
        <f>'A-9 Money amt-% by Region'!R46</f>
        <v>0</v>
      </c>
    </row>
    <row r="47" spans="1:248" ht="13.8" x14ac:dyDescent="0.3">
      <c r="A47" s="55" t="str">
        <f>'A-9 Money amt-% by Region'!A47</f>
        <v>KS</v>
      </c>
      <c r="B47" s="52">
        <f>'A-9 Money amt-% by Region'!B47</f>
        <v>717443</v>
      </c>
      <c r="C47" s="105">
        <f>'A-9 Money amt-% by Region'!K47</f>
        <v>0.63301196053205622</v>
      </c>
      <c r="D47" s="55">
        <f>'A-9 Money amt-% by Region'!L47</f>
        <v>0.18954537154868054</v>
      </c>
      <c r="E47" s="55">
        <f>'A-9 Money amt-% by Region'!M47</f>
        <v>0</v>
      </c>
      <c r="F47" s="55">
        <f>'A-9 Money amt-% by Region'!N47</f>
        <v>0.20790780591628882</v>
      </c>
      <c r="G47" s="55">
        <f>'A-9 Money amt-% by Region'!O47</f>
        <v>0</v>
      </c>
      <c r="H47" s="55">
        <f>'A-9 Money amt-% by Region'!P47</f>
        <v>0.23555878306708686</v>
      </c>
      <c r="I47" s="100">
        <f>'A-9 Money amt-% by Region'!Q47</f>
        <v>0.36698803946794378</v>
      </c>
      <c r="J47" s="100">
        <f>'A-9 Money amt-% by Region'!R47</f>
        <v>0</v>
      </c>
    </row>
    <row r="48" spans="1:248" ht="13.8" x14ac:dyDescent="0.3">
      <c r="A48" s="55" t="str">
        <f>'A-9 Money amt-% by Region'!A48</f>
        <v>MO</v>
      </c>
      <c r="B48" s="52">
        <f>'A-9 Money amt-% by Region'!B48</f>
        <v>1152632</v>
      </c>
      <c r="C48" s="105">
        <f>'A-9 Money amt-% by Region'!K48</f>
        <v>0.83473649872639311</v>
      </c>
      <c r="D48" s="55">
        <f>'A-9 Money amt-% by Region'!L48</f>
        <v>0.26624976575351023</v>
      </c>
      <c r="E48" s="55">
        <f>'A-9 Money amt-% by Region'!M48</f>
        <v>8.6866406624143702E-2</v>
      </c>
      <c r="F48" s="55">
        <f>'A-9 Money amt-% by Region'!N48</f>
        <v>5.8718654349350009E-2</v>
      </c>
      <c r="G48" s="55">
        <f>'A-9 Money amt-% by Region'!O48</f>
        <v>0.42290167199938922</v>
      </c>
      <c r="H48" s="55">
        <f>'A-9 Money amt-% by Region'!P48</f>
        <v>0</v>
      </c>
      <c r="I48" s="100">
        <f>'A-9 Money amt-% by Region'!Q48</f>
        <v>0.10898274557707924</v>
      </c>
      <c r="J48" s="100">
        <f>'A-9 Money amt-% by Region'!R48</f>
        <v>5.6280755696527601E-2</v>
      </c>
    </row>
    <row r="49" spans="1:248" s="2" customFormat="1" ht="14.4" thickBot="1" x14ac:dyDescent="0.35">
      <c r="A49" s="55" t="str">
        <f>'A-9 Money amt-% by Region'!A49</f>
        <v>NE</v>
      </c>
      <c r="B49" s="52">
        <f>'A-9 Money amt-% by Region'!B49</f>
        <v>279811</v>
      </c>
      <c r="C49" s="105">
        <f>'A-9 Money amt-% by Region'!K49</f>
        <v>0.88689150891137236</v>
      </c>
      <c r="D49" s="55">
        <f>'A-9 Money amt-% by Region'!L49</f>
        <v>0.31621344407475044</v>
      </c>
      <c r="E49" s="55">
        <f>'A-9 Money amt-% by Region'!M49</f>
        <v>0</v>
      </c>
      <c r="F49" s="55">
        <f>'A-9 Money amt-% by Region'!N49</f>
        <v>0.57067806483662187</v>
      </c>
      <c r="G49" s="55">
        <f>'A-9 Money amt-% by Region'!O49</f>
        <v>0</v>
      </c>
      <c r="H49" s="55">
        <f>'A-9 Money amt-% by Region'!P49</f>
        <v>0</v>
      </c>
      <c r="I49" s="100">
        <f>'A-9 Money amt-% by Region'!Q49</f>
        <v>5.3607613710683281E-2</v>
      </c>
      <c r="J49" s="100">
        <f>'A-9 Money amt-% by Region'!R49</f>
        <v>5.9500877377944399E-2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101" t="str">
        <f>'A-9 Money amt-% by Region'!A50</f>
        <v>Region 7</v>
      </c>
      <c r="B50" s="92">
        <f>'A-9 Money amt-% by Region'!B50</f>
        <v>3516962</v>
      </c>
      <c r="C50" s="106">
        <f>'A-9 Money amt-% by Region'!K50</f>
        <v>0.58578625529647466</v>
      </c>
      <c r="D50" s="96">
        <f>'A-9 Money amt-% by Region'!L50</f>
        <v>0.19652074716758383</v>
      </c>
      <c r="E50" s="96">
        <f>'A-9 Money amt-% by Region'!M50</f>
        <v>2.8469173110201362E-2</v>
      </c>
      <c r="F50" s="96">
        <f>'A-9 Money amt-% by Region'!N50</f>
        <v>0.16101879974819178</v>
      </c>
      <c r="G50" s="96">
        <f>'A-9 Money amt-% by Region'!O50</f>
        <v>0.13859973465735484</v>
      </c>
      <c r="H50" s="96">
        <f>'A-9 Money amt-% by Region'!P50</f>
        <v>6.1177800613142819E-2</v>
      </c>
      <c r="I50" s="97">
        <f>'A-9 Money amt-% by Region'!Q50</f>
        <v>0.39103464865415094</v>
      </c>
      <c r="J50" s="97">
        <f>'A-9 Money amt-% by Region'!R50</f>
        <v>2.3179096049374431E-2</v>
      </c>
    </row>
    <row r="51" spans="1:248" ht="14.4" thickTop="1" x14ac:dyDescent="0.3">
      <c r="A51" s="55" t="str">
        <f>'A-9 Money amt-% by Region'!A51</f>
        <v>CO</v>
      </c>
      <c r="B51" s="52">
        <f>'A-9 Money amt-% by Region'!B51</f>
        <v>3016615</v>
      </c>
      <c r="C51" s="105">
        <f>'A-9 Money amt-% by Region'!K51</f>
        <v>0.46124646333721736</v>
      </c>
      <c r="D51" s="55">
        <f>'A-9 Money amt-% by Region'!L51</f>
        <v>7.9038591268690242E-2</v>
      </c>
      <c r="E51" s="55">
        <f>'A-9 Money amt-% by Region'!M51</f>
        <v>1.9336242775428749E-2</v>
      </c>
      <c r="F51" s="55">
        <f>'A-9 Money amt-% by Region'!N51</f>
        <v>6.0624574233039352E-2</v>
      </c>
      <c r="G51" s="55">
        <f>'A-9 Money amt-% by Region'!O51</f>
        <v>0.29656054882707938</v>
      </c>
      <c r="H51" s="55">
        <f>'A-9 Money amt-% by Region'!P51</f>
        <v>5.6865062329796807E-3</v>
      </c>
      <c r="I51" s="100">
        <f>'A-9 Money amt-% by Region'!Q51</f>
        <v>0.45032097234814517</v>
      </c>
      <c r="J51" s="100">
        <f>'A-9 Money amt-% by Region'!R51</f>
        <v>8.8432564314637432E-2</v>
      </c>
    </row>
    <row r="52" spans="1:248" ht="13.8" x14ac:dyDescent="0.3">
      <c r="A52" s="55" t="str">
        <f>'A-9 Money amt-% by Region'!A52</f>
        <v>MT</v>
      </c>
      <c r="B52" s="52">
        <f>'A-9 Money amt-% by Region'!B52</f>
        <v>1069174</v>
      </c>
      <c r="C52" s="105">
        <f>'A-9 Money amt-% by Region'!K52</f>
        <v>0.50343723285452135</v>
      </c>
      <c r="D52" s="55">
        <f>'A-9 Money amt-% by Region'!L52</f>
        <v>7.3950545000159004E-2</v>
      </c>
      <c r="E52" s="55">
        <f>'A-9 Money amt-% by Region'!M52</f>
        <v>0</v>
      </c>
      <c r="F52" s="55">
        <f>'A-9 Money amt-% by Region'!N52</f>
        <v>0.13962460740721341</v>
      </c>
      <c r="G52" s="55">
        <f>'A-9 Money amt-% by Region'!O52</f>
        <v>0.2898620804471489</v>
      </c>
      <c r="H52" s="55">
        <f>'A-9 Money amt-% by Region'!P52</f>
        <v>0</v>
      </c>
      <c r="I52" s="100">
        <f>'A-9 Money amt-% by Region'!Q52</f>
        <v>0.47336074390136684</v>
      </c>
      <c r="J52" s="100">
        <f>'A-9 Money amt-% by Region'!R52</f>
        <v>2.3202023244111809E-2</v>
      </c>
    </row>
    <row r="53" spans="1:248" ht="13.8" x14ac:dyDescent="0.3">
      <c r="A53" s="55" t="str">
        <f>'A-9 Money amt-% by Region'!A53</f>
        <v>ND</v>
      </c>
      <c r="B53" s="52">
        <f>'A-9 Money amt-% by Region'!B53</f>
        <v>407132</v>
      </c>
      <c r="C53" s="105">
        <f>'A-9 Money amt-% by Region'!K53</f>
        <v>0.37692934969493924</v>
      </c>
      <c r="D53" s="55">
        <f>'A-9 Money amt-% by Region'!L53</f>
        <v>5.7622589233958521E-2</v>
      </c>
      <c r="E53" s="55">
        <f>'A-9 Money amt-% by Region'!M53</f>
        <v>0</v>
      </c>
      <c r="F53" s="55">
        <f>'A-9 Money amt-% by Region'!N53</f>
        <v>0.31930676046098072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0.62307065030506081</v>
      </c>
      <c r="J53" s="100">
        <f>'A-9 Money amt-% by Region'!R53</f>
        <v>0</v>
      </c>
    </row>
    <row r="54" spans="1:248" s="2" customFormat="1" ht="14.4" thickBot="1" x14ac:dyDescent="0.35">
      <c r="A54" s="55" t="str">
        <f>'A-9 Money amt-% by Region'!A54</f>
        <v>SD</v>
      </c>
      <c r="B54" s="52">
        <f>'A-9 Money amt-% by Region'!B54</f>
        <v>553868</v>
      </c>
      <c r="C54" s="105">
        <f>'A-9 Money amt-% by Region'!K54</f>
        <v>0.92460116850946439</v>
      </c>
      <c r="D54" s="55">
        <f>'A-9 Money amt-% by Region'!L54</f>
        <v>0.1382838510258762</v>
      </c>
      <c r="E54" s="55">
        <f>'A-9 Money amt-% by Region'!M54</f>
        <v>9.139361725176395E-3</v>
      </c>
      <c r="F54" s="55">
        <f>'A-9 Money amt-% by Region'!N54</f>
        <v>0.77717795575841175</v>
      </c>
      <c r="G54" s="55">
        <f>'A-9 Money amt-% by Region'!O54</f>
        <v>0</v>
      </c>
      <c r="H54" s="55">
        <f>'A-9 Money amt-% by Region'!P54</f>
        <v>0</v>
      </c>
      <c r="I54" s="100">
        <f>'A-9 Money amt-% by Region'!Q54</f>
        <v>7.5398831490535653E-2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5" t="str">
        <f>'A-9 Money amt-% by Region'!A55</f>
        <v>UT</v>
      </c>
      <c r="B55" s="52">
        <f>'A-9 Money amt-% by Region'!B55</f>
        <v>606713</v>
      </c>
      <c r="C55" s="105">
        <f>'A-9 Money amt-% by Region'!K55</f>
        <v>0.26827017057488467</v>
      </c>
      <c r="D55" s="55">
        <f>'A-9 Money amt-% by Region'!L55</f>
        <v>0.1738202412013588</v>
      </c>
      <c r="E55" s="55">
        <f>'A-9 Money amt-% by Region'!M55</f>
        <v>0</v>
      </c>
      <c r="F55" s="55">
        <f>'A-9 Money amt-% by Region'!N55</f>
        <v>9.4449929373525865E-2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0.43951093845030514</v>
      </c>
      <c r="J55" s="100">
        <f>'A-9 Money amt-% by Region'!R55</f>
        <v>0.29221889097481019</v>
      </c>
    </row>
    <row r="56" spans="1:248" ht="14.4" thickBot="1" x14ac:dyDescent="0.35">
      <c r="A56" s="55" t="str">
        <f>'A-9 Money amt-% by Region'!A56</f>
        <v>WY</v>
      </c>
      <c r="B56" s="52">
        <f>'A-9 Money amt-% by Region'!B56</f>
        <v>232368</v>
      </c>
      <c r="C56" s="105">
        <f>'A-9 Money amt-% by Region'!K56</f>
        <v>0.56383409075259927</v>
      </c>
      <c r="D56" s="55">
        <f>'A-9 Money amt-% by Region'!L56</f>
        <v>0.32708892790745714</v>
      </c>
      <c r="E56" s="55">
        <f>'A-9 Money amt-% by Region'!M56</f>
        <v>8.6888039661227018E-2</v>
      </c>
      <c r="F56" s="55">
        <f>'A-9 Money amt-% by Region'!N56</f>
        <v>0.14985712318391517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0.42810111547200991</v>
      </c>
      <c r="J56" s="100">
        <f>'A-9 Money amt-% by Region'!R56</f>
        <v>8.0647937753907592E-3</v>
      </c>
    </row>
    <row r="57" spans="1:248" ht="15" thickTop="1" thickBot="1" x14ac:dyDescent="0.35">
      <c r="A57" s="101" t="str">
        <f>'A-9 Money amt-% by Region'!A57</f>
        <v>Region 8</v>
      </c>
      <c r="B57" s="92">
        <f>'A-9 Money amt-% by Region'!B57</f>
        <v>5885870</v>
      </c>
      <c r="C57" s="106">
        <f>'A-9 Money amt-% by Region'!K57</f>
        <v>0.49083856762041977</v>
      </c>
      <c r="D57" s="96">
        <f>'A-9 Money amt-% by Region'!L57</f>
        <v>0.1017708512080627</v>
      </c>
      <c r="E57" s="96">
        <f>'A-9 Money amt-% by Region'!M57</f>
        <v>1.4200449551213329E-2</v>
      </c>
      <c r="F57" s="96">
        <f>'A-9 Money amt-% by Region'!N57</f>
        <v>0.16730644747505466</v>
      </c>
      <c r="G57" s="96">
        <f>'A-9 Money amt-% by Region'!O57</f>
        <v>0.20464638192824511</v>
      </c>
      <c r="H57" s="96">
        <f>'A-9 Money amt-% by Region'!P57</f>
        <v>2.9144374578439552E-3</v>
      </c>
      <c r="I57" s="97">
        <f>'A-9 Money amt-% by Region'!Q57</f>
        <v>0.42918328131610112</v>
      </c>
      <c r="J57" s="97">
        <f>'A-9 Money amt-% by Region'!R57</f>
        <v>7.997815106347915E-2</v>
      </c>
    </row>
    <row r="58" spans="1:248" ht="14.4" thickTop="1" x14ac:dyDescent="0.3">
      <c r="A58" s="55" t="str">
        <f>'A-9 Money amt-% by Region'!A58</f>
        <v>AZ</v>
      </c>
      <c r="B58" s="52">
        <f>'A-9 Money amt-% by Region'!B58</f>
        <v>1454571</v>
      </c>
      <c r="C58" s="105">
        <f>'A-9 Money amt-% by Region'!K58</f>
        <v>0.45011621983388916</v>
      </c>
      <c r="D58" s="55">
        <f>'A-9 Money amt-% by Region'!L58</f>
        <v>0.19402902986516299</v>
      </c>
      <c r="E58" s="55">
        <f>'A-9 Money amt-% by Region'!M58</f>
        <v>2.5071309685123656E-2</v>
      </c>
      <c r="F58" s="55">
        <f>'A-9 Money amt-% by Region'!N58</f>
        <v>8.0207841349786299E-2</v>
      </c>
      <c r="G58" s="55">
        <f>'A-9 Money amt-% by Region'!O58</f>
        <v>0.15080803893381622</v>
      </c>
      <c r="H58" s="55">
        <f>'A-9 Money amt-% by Region'!P58</f>
        <v>0</v>
      </c>
      <c r="I58" s="100">
        <f>'A-9 Money amt-% by Region'!Q58</f>
        <v>0.54988378016611084</v>
      </c>
      <c r="J58" s="100">
        <f>'A-9 Money amt-% by Region'!R58</f>
        <v>0</v>
      </c>
    </row>
    <row r="59" spans="1:248" s="2" customFormat="1" ht="14.4" thickBot="1" x14ac:dyDescent="0.35">
      <c r="A59" s="55" t="str">
        <f>'A-9 Money amt-% by Region'!A59</f>
        <v>CA</v>
      </c>
      <c r="B59" s="52">
        <f>'A-9 Money amt-% by Region'!B59</f>
        <v>11651154</v>
      </c>
      <c r="C59" s="105">
        <f>'A-9 Money amt-% by Region'!K59</f>
        <v>0.33666098654262061</v>
      </c>
      <c r="D59" s="55">
        <f>'A-9 Money amt-% by Region'!L59</f>
        <v>0.13246327359504476</v>
      </c>
      <c r="E59" s="55">
        <f>'A-9 Money amt-% by Region'!M59</f>
        <v>3.1657636659853605E-2</v>
      </c>
      <c r="F59" s="55">
        <f>'A-9 Money amt-% by Region'!N59</f>
        <v>7.043473976912501E-2</v>
      </c>
      <c r="G59" s="55">
        <f>'A-9 Money amt-% by Region'!O59</f>
        <v>0.10210533651859721</v>
      </c>
      <c r="H59" s="55">
        <f>'A-9 Money amt-% by Region'!P59</f>
        <v>0</v>
      </c>
      <c r="I59" s="100">
        <f>'A-9 Money amt-% by Region'!Q59</f>
        <v>0.51097608013764129</v>
      </c>
      <c r="J59" s="100">
        <f>'A-9 Money amt-% by Region'!R59</f>
        <v>0.1523629333197381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5" t="str">
        <f>'A-9 Money amt-% by Region'!A60</f>
        <v>HI</v>
      </c>
      <c r="B60" s="52">
        <f>'A-9 Money amt-% by Region'!B60</f>
        <v>176850</v>
      </c>
      <c r="C60" s="105">
        <f>'A-9 Money amt-% by Region'!K60</f>
        <v>0.86555838281029118</v>
      </c>
      <c r="D60" s="55">
        <f>'A-9 Money amt-% by Region'!L60</f>
        <v>0.44776929601357085</v>
      </c>
      <c r="E60" s="55">
        <f>'A-9 Money amt-% by Region'!M60</f>
        <v>0.14635566864574498</v>
      </c>
      <c r="F60" s="55">
        <f>'A-9 Money amt-% by Region'!N60</f>
        <v>0.27143341815097538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0.13444161718970879</v>
      </c>
      <c r="J60" s="100">
        <f>'A-9 Money amt-% by Region'!R60</f>
        <v>0</v>
      </c>
    </row>
    <row r="61" spans="1:248" ht="14.4" thickBot="1" x14ac:dyDescent="0.35">
      <c r="A61" s="55" t="str">
        <f>'A-9 Money amt-% by Region'!A61</f>
        <v>NV</v>
      </c>
      <c r="B61" s="52">
        <f>'A-9 Money amt-% by Region'!B61</f>
        <v>1311084</v>
      </c>
      <c r="C61" s="105">
        <f>'A-9 Money amt-% by Region'!K61</f>
        <v>0.46904774980092806</v>
      </c>
      <c r="D61" s="55">
        <f>'A-9 Money amt-% by Region'!L61</f>
        <v>6.6507561681783928E-2</v>
      </c>
      <c r="E61" s="55">
        <f>'A-9 Money amt-% by Region'!M61</f>
        <v>2.5902230520698902E-2</v>
      </c>
      <c r="F61" s="55">
        <f>'A-9 Money amt-% by Region'!N61</f>
        <v>0.37291050764100547</v>
      </c>
      <c r="G61" s="55">
        <f>'A-9 Money amt-% by Region'!O61</f>
        <v>0</v>
      </c>
      <c r="H61" s="55">
        <f>'A-9 Money amt-% by Region'!P61</f>
        <v>3.7274499574397979E-3</v>
      </c>
      <c r="I61" s="100">
        <f>'A-9 Money amt-% by Region'!Q61</f>
        <v>0.53095225019907188</v>
      </c>
      <c r="J61" s="100">
        <f>'A-9 Money amt-% by Region'!R61</f>
        <v>0</v>
      </c>
    </row>
    <row r="62" spans="1:248" customFormat="1" ht="15" thickTop="1" thickBot="1" x14ac:dyDescent="0.35">
      <c r="A62" s="101" t="str">
        <f>'A-9 Money amt-% by Region'!A62</f>
        <v>Region 9</v>
      </c>
      <c r="B62" s="92">
        <f>'A-9 Money amt-% by Region'!B62</f>
        <v>14593659</v>
      </c>
      <c r="C62" s="106">
        <f>'A-9 Money amt-% by Region'!K62</f>
        <v>0.36627209118700116</v>
      </c>
      <c r="D62" s="96">
        <f>'A-9 Money amt-% by Region'!L62</f>
        <v>0.13649517232107453</v>
      </c>
      <c r="E62" s="96">
        <f>'A-9 Money amt-% by Region'!M62</f>
        <v>3.1874048859165477E-2</v>
      </c>
      <c r="F62" s="96">
        <f>'A-9 Money amt-% by Region'!N62</f>
        <v>0.10101880549627752</v>
      </c>
      <c r="G62" s="96">
        <f>'A-9 Money amt-% by Region'!O62</f>
        <v>9.6549193043362194E-2</v>
      </c>
      <c r="H62" s="96">
        <f>'A-9 Money amt-% by Region'!P62</f>
        <v>3.348714671214395E-4</v>
      </c>
      <c r="I62" s="97">
        <f>'A-9 Money amt-% by Region'!Q62</f>
        <v>0.51208576272749695</v>
      </c>
      <c r="J62" s="97">
        <f>'A-9 Money amt-% by Region'!R62</f>
        <v>0.12164214608550193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5" t="str">
        <f>'A-9 Money amt-% by Region'!A63</f>
        <v>AK</v>
      </c>
      <c r="B63" s="52">
        <f>'A-9 Money amt-% by Region'!B63</f>
        <v>842320</v>
      </c>
      <c r="C63" s="105">
        <f>'A-9 Money amt-% by Region'!K63</f>
        <v>0.36094833317504038</v>
      </c>
      <c r="D63" s="55">
        <f>'A-9 Money amt-% by Region'!L63</f>
        <v>9.4204102953746788E-2</v>
      </c>
      <c r="E63" s="55">
        <f>'A-9 Money amt-% by Region'!M63</f>
        <v>0</v>
      </c>
      <c r="F63" s="55">
        <f>'A-9 Money amt-% by Region'!N63</f>
        <v>0.26674423022129357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0.63905166682495962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5" t="str">
        <f>'A-9 Money amt-% by Region'!A64</f>
        <v>ID</v>
      </c>
      <c r="B64" s="52">
        <f>'A-9 Money amt-% by Region'!B64</f>
        <v>610584</v>
      </c>
      <c r="C64" s="105">
        <f>'A-9 Money amt-% by Region'!K64</f>
        <v>0.47380868152457317</v>
      </c>
      <c r="D64" s="55">
        <f>'A-9 Money amt-% by Region'!L64</f>
        <v>0.12424826068157699</v>
      </c>
      <c r="E64" s="55">
        <f>'A-9 Money amt-% by Region'!M64</f>
        <v>0</v>
      </c>
      <c r="F64" s="55">
        <f>'A-9 Money amt-% by Region'!N64</f>
        <v>0.14521179723019273</v>
      </c>
      <c r="G64" s="55">
        <f>'A-9 Money amt-% by Region'!O64</f>
        <v>0.20434862361280348</v>
      </c>
      <c r="H64" s="55">
        <f>'A-9 Money amt-% by Region'!P64</f>
        <v>0</v>
      </c>
      <c r="I64" s="100">
        <f>'A-9 Money amt-% by Region'!Q64</f>
        <v>0.52619131847542677</v>
      </c>
      <c r="J64" s="100">
        <f>'A-9 Money amt-% by Region'!R64</f>
        <v>0</v>
      </c>
    </row>
    <row r="65" spans="1:10" ht="13.8" x14ac:dyDescent="0.3">
      <c r="A65" s="55" t="str">
        <f>'A-9 Money amt-% by Region'!A65</f>
        <v>OR</v>
      </c>
      <c r="B65" s="52">
        <f>'A-9 Money amt-% by Region'!B65</f>
        <v>1470535</v>
      </c>
      <c r="C65" s="105">
        <f>'A-9 Money amt-% by Region'!K65</f>
        <v>0.18017592236838972</v>
      </c>
      <c r="D65" s="55">
        <f>'A-9 Money amt-% by Region'!L65</f>
        <v>0.14147300132264787</v>
      </c>
      <c r="E65" s="55">
        <f>'A-9 Money amt-% by Region'!M65</f>
        <v>0</v>
      </c>
      <c r="F65" s="55">
        <f>'A-9 Money amt-% by Region'!N65</f>
        <v>3.8702921045741856E-2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0.81982407763161025</v>
      </c>
      <c r="J65" s="100">
        <f>'A-9 Money amt-% by Region'!R65</f>
        <v>0</v>
      </c>
    </row>
    <row r="66" spans="1:10" ht="14.4" thickBot="1" x14ac:dyDescent="0.35">
      <c r="A66" s="55" t="str">
        <f>'A-9 Money amt-% by Region'!A66</f>
        <v>WA</v>
      </c>
      <c r="B66" s="52">
        <f>'A-9 Money amt-% by Region'!B66</f>
        <v>1957806</v>
      </c>
      <c r="C66" s="105">
        <f>'A-9 Money amt-% by Region'!K66</f>
        <v>0.23176300409744377</v>
      </c>
      <c r="D66" s="55">
        <f>'A-9 Money amt-% by Region'!L66</f>
        <v>0.14528712242173125</v>
      </c>
      <c r="E66" s="55">
        <f>'A-9 Money amt-% by Region'!M66</f>
        <v>2.306306140649278E-2</v>
      </c>
      <c r="F66" s="55">
        <f>'A-9 Money amt-% by Region'!N66</f>
        <v>2.2984912703301552E-2</v>
      </c>
      <c r="G66" s="55">
        <f>'A-9 Money amt-% by Region'!O66</f>
        <v>4.0427907565918172E-2</v>
      </c>
      <c r="H66" s="55">
        <f>'A-9 Money amt-% by Region'!P66</f>
        <v>0</v>
      </c>
      <c r="I66" s="100">
        <f>'A-9 Money amt-% by Region'!Q66</f>
        <v>0.66864949846920485</v>
      </c>
      <c r="J66" s="100">
        <f>'A-9 Money amt-% by Region'!R66</f>
        <v>9.9587497433351421E-2</v>
      </c>
    </row>
    <row r="67" spans="1:10" ht="15" thickTop="1" thickBot="1" x14ac:dyDescent="0.35">
      <c r="A67" s="101" t="str">
        <f>'A-9 Money amt-% by Region'!A67</f>
        <v>Region 10</v>
      </c>
      <c r="B67" s="98">
        <f>'A-9 Money amt-% by Region'!B67</f>
        <v>4881245</v>
      </c>
      <c r="C67" s="106">
        <f>'A-9 Money amt-% by Region'!K67</f>
        <v>0.26879126124585018</v>
      </c>
      <c r="D67" s="96">
        <f>'A-9 Money amt-% by Region'!L67</f>
        <v>0.13269135230868354</v>
      </c>
      <c r="E67" s="96">
        <f>'A-9 Money amt-% by Region'!M67</f>
        <v>9.250303969581531E-3</v>
      </c>
      <c r="F67" s="96">
        <f>'A-9 Money amt-% by Region'!N67</f>
        <v>8.5072968064499932E-2</v>
      </c>
      <c r="G67" s="96">
        <f>'A-9 Money amt-% by Region'!O67</f>
        <v>4.1776636903085175E-2</v>
      </c>
      <c r="H67" s="96">
        <f>'A-9 Money amt-% by Region'!P67</f>
        <v>0</v>
      </c>
      <c r="I67" s="97">
        <f>'A-9 Money amt-% by Region'!Q67</f>
        <v>0.69126544559840775</v>
      </c>
      <c r="J67" s="97">
        <f>'A-9 Money amt-% by Region'!R67</f>
        <v>3.9943293155742028E-2</v>
      </c>
    </row>
    <row r="68" spans="1:10" ht="15" thickTop="1" x14ac:dyDescent="0.3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2016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2017-12-28T21:34:50Z</cp:lastPrinted>
  <dcterms:created xsi:type="dcterms:W3CDTF">2001-04-03T15:42:44Z</dcterms:created>
  <dcterms:modified xsi:type="dcterms:W3CDTF">2017-12-31T19:27:12Z</dcterms:modified>
</cp:coreProperties>
</file>