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4572" windowWidth="12120" windowHeight="4380" tabRatio="638"/>
  </bookViews>
  <sheets>
    <sheet name="ToC" sheetId="11" r:id="rId1"/>
    <sheet name="Numbers &amp; %s Fac-Beds by State" sheetId="13" r:id="rId2"/>
    <sheet name="Numbers Facil, Beds by State" sheetId="9" r:id="rId3"/>
    <sheet name="Percents Facil, Beds by State" sheetId="10" r:id="rId4"/>
    <sheet name="Numbers &amp; %s Fac-Beds by Region" sheetId="14" r:id="rId5"/>
    <sheet name="Numbers Facil, Beds by Region" sheetId="15" r:id="rId6"/>
    <sheet name="Percents Facil, Beds by Region" sheetId="16" r:id="rId7"/>
  </sheets>
  <definedNames>
    <definedName name="_xlnm.Print_Area" localSheetId="4">'Numbers &amp; %s Fac-Beds by Region'!$A$1:$T$69</definedName>
    <definedName name="_xlnm.Print_Area" localSheetId="1">'Numbers &amp; %s Fac-Beds by State'!$A$1:$T$62</definedName>
    <definedName name="_xlnm.Print_Area" localSheetId="5">'Numbers Facil, Beds by Region'!$A$1:$M$69</definedName>
    <definedName name="_xlnm.Print_Area" localSheetId="2">'Numbers Facil, Beds by State'!$A$1:$O$65</definedName>
    <definedName name="_xlnm.Print_Area" localSheetId="6">'Percents Facil, Beds by Region'!$A$1:$H$69</definedName>
    <definedName name="_xlnm.Print_Area" localSheetId="3">'Percents Facil, Beds by State'!$A$1:$H$64</definedName>
    <definedName name="_xlnm.Print_Titles" localSheetId="4">'Numbers &amp; %s Fac-Beds by Region'!$1:$5</definedName>
    <definedName name="_xlnm.Print_Titles" localSheetId="1">'Numbers &amp; %s Fac-Beds by State'!$1:$10</definedName>
    <definedName name="_xlnm.Print_Titles" localSheetId="5">'Numbers Facil, Beds by Region'!$1:$5</definedName>
    <definedName name="_xlnm.Print_Titles" localSheetId="2">'Numbers Facil, Beds by State'!$1:$10</definedName>
    <definedName name="_xlnm.Print_Titles" localSheetId="6">'Percents Facil, Beds by Region'!$1:$5</definedName>
    <definedName name="_xlnm.Print_Titles" localSheetId="3">'Percents Facil, Beds by State'!$1:$10</definedName>
  </definedNames>
  <calcPr calcId="145621" fullCalcOnLoad="1" concurrentCalc="0"/>
</workbook>
</file>

<file path=xl/calcChain.xml><?xml version="1.0" encoding="utf-8"?>
<calcChain xmlns="http://schemas.openxmlformats.org/spreadsheetml/2006/main">
  <c r="G5" i="14" l="1"/>
  <c r="I5" i="14"/>
  <c r="K5" i="14"/>
  <c r="L5" i="14"/>
  <c r="N5" i="14"/>
  <c r="P5" i="14"/>
  <c r="R5" i="14"/>
  <c r="G6" i="14"/>
  <c r="H6" i="14"/>
  <c r="I6" i="14"/>
  <c r="J6" i="14"/>
  <c r="K6" i="14"/>
  <c r="L6" i="14"/>
  <c r="M6" i="14"/>
  <c r="N6" i="14"/>
  <c r="O6" i="14"/>
  <c r="P6" i="14"/>
  <c r="Q6" i="14"/>
  <c r="R6" i="14"/>
  <c r="G7" i="14"/>
  <c r="H7" i="14"/>
  <c r="I7" i="14"/>
  <c r="J7" i="14"/>
  <c r="K7" i="14"/>
  <c r="L7" i="14"/>
  <c r="M7" i="14"/>
  <c r="N7" i="14"/>
  <c r="O7" i="14"/>
  <c r="P7" i="14"/>
  <c r="Q7" i="14"/>
  <c r="R7" i="14"/>
  <c r="G8" i="14"/>
  <c r="H8" i="14"/>
  <c r="I8" i="14"/>
  <c r="J8" i="14"/>
  <c r="K8" i="14"/>
  <c r="L8" i="14"/>
  <c r="M8" i="14"/>
  <c r="N8" i="14"/>
  <c r="O8" i="14"/>
  <c r="P8" i="14"/>
  <c r="Q8" i="14"/>
  <c r="R8" i="14"/>
  <c r="G9" i="14"/>
  <c r="H9" i="14"/>
  <c r="I9" i="14"/>
  <c r="J9" i="14"/>
  <c r="K9" i="14"/>
  <c r="L9" i="14"/>
  <c r="M9" i="14"/>
  <c r="N9" i="14"/>
  <c r="O9" i="14"/>
  <c r="P9" i="14"/>
  <c r="Q9" i="14"/>
  <c r="R9" i="14"/>
  <c r="G10" i="14"/>
  <c r="H10" i="14"/>
  <c r="I10" i="14"/>
  <c r="J10" i="14"/>
  <c r="K10" i="14"/>
  <c r="L10" i="14"/>
  <c r="M10" i="14"/>
  <c r="N10" i="14"/>
  <c r="O10" i="14"/>
  <c r="P10" i="14"/>
  <c r="Q10" i="14"/>
  <c r="R10" i="14"/>
  <c r="G11" i="14"/>
  <c r="H11" i="14"/>
  <c r="I11" i="14"/>
  <c r="J11" i="14"/>
  <c r="K11" i="14"/>
  <c r="L11" i="14"/>
  <c r="M11" i="14"/>
  <c r="N11" i="14"/>
  <c r="O11" i="14"/>
  <c r="P11" i="14"/>
  <c r="Q11" i="14"/>
  <c r="R11" i="14"/>
  <c r="G12" i="14"/>
  <c r="H12" i="14"/>
  <c r="I12" i="14"/>
  <c r="J12" i="14"/>
  <c r="K12" i="14"/>
  <c r="L12" i="14"/>
  <c r="M12" i="14"/>
  <c r="N12" i="14"/>
  <c r="O12" i="14"/>
  <c r="P12" i="14"/>
  <c r="Q12" i="14"/>
  <c r="R12" i="14"/>
  <c r="G13" i="14"/>
  <c r="H13" i="14"/>
  <c r="I13" i="14"/>
  <c r="J13" i="14"/>
  <c r="K13" i="14"/>
  <c r="L13" i="14"/>
  <c r="M13" i="14"/>
  <c r="N13" i="14"/>
  <c r="O13" i="14"/>
  <c r="P13" i="14"/>
  <c r="Q13" i="14"/>
  <c r="R13" i="14"/>
  <c r="G14" i="14"/>
  <c r="H14" i="14"/>
  <c r="I14" i="14"/>
  <c r="J14" i="14"/>
  <c r="K14" i="14"/>
  <c r="L14" i="14"/>
  <c r="M14" i="14"/>
  <c r="N14" i="14"/>
  <c r="O14" i="14"/>
  <c r="P14" i="14"/>
  <c r="Q14" i="14"/>
  <c r="R14" i="14"/>
  <c r="G15" i="14"/>
  <c r="H15" i="14"/>
  <c r="I15" i="14"/>
  <c r="J15" i="14"/>
  <c r="K15" i="14"/>
  <c r="L15" i="14"/>
  <c r="M15" i="14"/>
  <c r="N15" i="14"/>
  <c r="O15" i="14"/>
  <c r="P15" i="14"/>
  <c r="Q15" i="14"/>
  <c r="R15" i="14"/>
  <c r="G16" i="14"/>
  <c r="H16" i="14"/>
  <c r="I16" i="14"/>
  <c r="J16" i="14"/>
  <c r="K16" i="14"/>
  <c r="L16" i="14"/>
  <c r="M16" i="14"/>
  <c r="N16" i="14"/>
  <c r="O16" i="14"/>
  <c r="P16" i="14"/>
  <c r="Q16" i="14"/>
  <c r="R16" i="14"/>
  <c r="G17" i="14"/>
  <c r="H17" i="14"/>
  <c r="I17" i="14"/>
  <c r="J17" i="14"/>
  <c r="K17" i="14"/>
  <c r="L17" i="14"/>
  <c r="M17" i="14"/>
  <c r="N17" i="14"/>
  <c r="O17" i="14"/>
  <c r="P17" i="14"/>
  <c r="Q17" i="14"/>
  <c r="R17" i="14"/>
  <c r="G18" i="14"/>
  <c r="H18" i="14"/>
  <c r="I18" i="14"/>
  <c r="J18" i="14"/>
  <c r="K18" i="14"/>
  <c r="L18" i="14"/>
  <c r="M18" i="14"/>
  <c r="N18" i="14"/>
  <c r="O18" i="14"/>
  <c r="P18" i="14"/>
  <c r="Q18" i="14"/>
  <c r="R18" i="14"/>
  <c r="G19" i="14"/>
  <c r="H19" i="14"/>
  <c r="I19" i="14"/>
  <c r="J19" i="14"/>
  <c r="K19" i="14"/>
  <c r="L19" i="14"/>
  <c r="M19" i="14"/>
  <c r="N19" i="14"/>
  <c r="O19" i="14"/>
  <c r="P19" i="14"/>
  <c r="Q19" i="14"/>
  <c r="R19" i="14"/>
  <c r="G20" i="14"/>
  <c r="H20" i="14"/>
  <c r="I20" i="14"/>
  <c r="J20" i="14"/>
  <c r="K20" i="14"/>
  <c r="L20" i="14"/>
  <c r="M20" i="14"/>
  <c r="N20" i="14"/>
  <c r="O20" i="14"/>
  <c r="P20" i="14"/>
  <c r="Q20" i="14"/>
  <c r="R20" i="14"/>
  <c r="G21" i="14"/>
  <c r="H21" i="14"/>
  <c r="I21" i="14"/>
  <c r="J21" i="14"/>
  <c r="K21" i="14"/>
  <c r="L21" i="14"/>
  <c r="M21" i="14"/>
  <c r="N21" i="14"/>
  <c r="O21" i="14"/>
  <c r="P21" i="14"/>
  <c r="Q21" i="14"/>
  <c r="R21" i="14"/>
  <c r="G22" i="14"/>
  <c r="H22" i="14"/>
  <c r="I22" i="14"/>
  <c r="J22" i="14"/>
  <c r="K22" i="14"/>
  <c r="L22" i="14"/>
  <c r="M22" i="14"/>
  <c r="N22" i="14"/>
  <c r="O22" i="14"/>
  <c r="P22" i="14"/>
  <c r="Q22" i="14"/>
  <c r="R22" i="14"/>
  <c r="G23" i="14"/>
  <c r="H23" i="14"/>
  <c r="I23" i="14"/>
  <c r="J23" i="14"/>
  <c r="K23" i="14"/>
  <c r="L23" i="14"/>
  <c r="M23" i="14"/>
  <c r="N23" i="14"/>
  <c r="O23" i="14"/>
  <c r="P23" i="14"/>
  <c r="Q23" i="14"/>
  <c r="R23" i="14"/>
  <c r="G24" i="14"/>
  <c r="H24" i="14"/>
  <c r="I24" i="14"/>
  <c r="J24" i="14"/>
  <c r="K24" i="14"/>
  <c r="L24" i="14"/>
  <c r="M24" i="14"/>
  <c r="N24" i="14"/>
  <c r="O24" i="14"/>
  <c r="P24" i="14"/>
  <c r="Q24" i="14"/>
  <c r="R24" i="14"/>
  <c r="G25" i="14"/>
  <c r="H25" i="14"/>
  <c r="I25" i="14"/>
  <c r="J25" i="14"/>
  <c r="K25" i="14"/>
  <c r="L25" i="14"/>
  <c r="M25" i="14"/>
  <c r="N25" i="14"/>
  <c r="O25" i="14"/>
  <c r="P25" i="14"/>
  <c r="Q25" i="14"/>
  <c r="R25" i="14"/>
  <c r="G26" i="14"/>
  <c r="H26" i="14"/>
  <c r="I26" i="14"/>
  <c r="J26" i="14"/>
  <c r="K26" i="14"/>
  <c r="L26" i="14"/>
  <c r="M26" i="14"/>
  <c r="N26" i="14"/>
  <c r="O26" i="14"/>
  <c r="P26" i="14"/>
  <c r="Q26" i="14"/>
  <c r="R26" i="14"/>
  <c r="G27" i="14"/>
  <c r="H27" i="14"/>
  <c r="I27" i="14"/>
  <c r="J27" i="14"/>
  <c r="K27" i="14"/>
  <c r="L27" i="14"/>
  <c r="M27" i="14"/>
  <c r="N27" i="14"/>
  <c r="O27" i="14"/>
  <c r="P27" i="14"/>
  <c r="Q27" i="14"/>
  <c r="R27" i="14"/>
  <c r="G28" i="14"/>
  <c r="H28" i="14"/>
  <c r="I28" i="14"/>
  <c r="J28" i="14"/>
  <c r="K28" i="14"/>
  <c r="L28" i="14"/>
  <c r="M28" i="14"/>
  <c r="N28" i="14"/>
  <c r="O28" i="14"/>
  <c r="P28" i="14"/>
  <c r="Q28" i="14"/>
  <c r="R28" i="14"/>
  <c r="G29" i="14"/>
  <c r="H29" i="14"/>
  <c r="I29" i="14"/>
  <c r="J29" i="14"/>
  <c r="K29" i="14"/>
  <c r="L29" i="14"/>
  <c r="M29" i="14"/>
  <c r="N29" i="14"/>
  <c r="O29" i="14"/>
  <c r="P29" i="14"/>
  <c r="Q29" i="14"/>
  <c r="R29" i="14"/>
  <c r="G30" i="14"/>
  <c r="H30" i="14"/>
  <c r="I30" i="14"/>
  <c r="J30" i="14"/>
  <c r="K30" i="14"/>
  <c r="L30" i="14"/>
  <c r="M30" i="14"/>
  <c r="N30" i="14"/>
  <c r="O30" i="14"/>
  <c r="P30" i="14"/>
  <c r="Q30" i="14"/>
  <c r="R30" i="14"/>
  <c r="G31" i="14"/>
  <c r="H31" i="14"/>
  <c r="I31" i="14"/>
  <c r="J31" i="14"/>
  <c r="K31" i="14"/>
  <c r="L31" i="14"/>
  <c r="M31" i="14"/>
  <c r="N31" i="14"/>
  <c r="O31" i="14"/>
  <c r="P31" i="14"/>
  <c r="Q31" i="14"/>
  <c r="R31" i="14"/>
  <c r="G32" i="14"/>
  <c r="H32" i="14"/>
  <c r="I32" i="14"/>
  <c r="J32" i="14"/>
  <c r="K32" i="14"/>
  <c r="L32" i="14"/>
  <c r="M32" i="14"/>
  <c r="N32" i="14"/>
  <c r="O32" i="14"/>
  <c r="P32" i="14"/>
  <c r="Q32" i="14"/>
  <c r="R32" i="14"/>
  <c r="G33" i="14"/>
  <c r="H33" i="14"/>
  <c r="I33" i="14"/>
  <c r="J33" i="14"/>
  <c r="K33" i="14"/>
  <c r="L33" i="14"/>
  <c r="M33" i="14"/>
  <c r="N33" i="14"/>
  <c r="O33" i="14"/>
  <c r="P33" i="14"/>
  <c r="Q33" i="14"/>
  <c r="R33" i="14"/>
  <c r="G34" i="14"/>
  <c r="H34" i="14"/>
  <c r="I34" i="14"/>
  <c r="J34" i="14"/>
  <c r="K34" i="14"/>
  <c r="L34" i="14"/>
  <c r="M34" i="14"/>
  <c r="N34" i="14"/>
  <c r="O34" i="14"/>
  <c r="P34" i="14"/>
  <c r="Q34" i="14"/>
  <c r="R34" i="14"/>
  <c r="G35" i="14"/>
  <c r="H35" i="14"/>
  <c r="I35" i="14"/>
  <c r="J35" i="14"/>
  <c r="K35" i="14"/>
  <c r="L35" i="14"/>
  <c r="M35" i="14"/>
  <c r="N35" i="14"/>
  <c r="O35" i="14"/>
  <c r="P35" i="14"/>
  <c r="Q35" i="14"/>
  <c r="R35" i="14"/>
  <c r="G36" i="14"/>
  <c r="H36" i="14"/>
  <c r="I36" i="14"/>
  <c r="J36" i="14"/>
  <c r="K36" i="14"/>
  <c r="L36" i="14"/>
  <c r="M36" i="14"/>
  <c r="N36" i="14"/>
  <c r="O36" i="14"/>
  <c r="P36" i="14"/>
  <c r="Q36" i="14"/>
  <c r="R36" i="14"/>
  <c r="G37" i="14"/>
  <c r="H37" i="14"/>
  <c r="I37" i="14"/>
  <c r="J37" i="14"/>
  <c r="K37" i="14"/>
  <c r="L37" i="14"/>
  <c r="M37" i="14"/>
  <c r="N37" i="14"/>
  <c r="O37" i="14"/>
  <c r="P37" i="14"/>
  <c r="Q37" i="14"/>
  <c r="R37" i="14"/>
  <c r="G38" i="14"/>
  <c r="H38" i="14"/>
  <c r="I38" i="14"/>
  <c r="J38" i="14"/>
  <c r="K38" i="14"/>
  <c r="L38" i="14"/>
  <c r="M38" i="14"/>
  <c r="N38" i="14"/>
  <c r="O38" i="14"/>
  <c r="P38" i="14"/>
  <c r="Q38" i="14"/>
  <c r="R38" i="14"/>
  <c r="G39" i="14"/>
  <c r="H39" i="14"/>
  <c r="I39" i="14"/>
  <c r="J39" i="14"/>
  <c r="K39" i="14"/>
  <c r="L39" i="14"/>
  <c r="M39" i="14"/>
  <c r="N39" i="14"/>
  <c r="O39" i="14"/>
  <c r="P39" i="14"/>
  <c r="Q39" i="14"/>
  <c r="R39" i="14"/>
  <c r="G40" i="14"/>
  <c r="H40" i="14"/>
  <c r="I40" i="14"/>
  <c r="J40" i="14"/>
  <c r="K40" i="14"/>
  <c r="L40" i="14"/>
  <c r="M40" i="14"/>
  <c r="N40" i="14"/>
  <c r="O40" i="14"/>
  <c r="P40" i="14"/>
  <c r="Q40" i="14"/>
  <c r="R40" i="14"/>
  <c r="G41" i="14"/>
  <c r="H41" i="14"/>
  <c r="I41" i="14"/>
  <c r="J41" i="14"/>
  <c r="K41" i="14"/>
  <c r="L41" i="14"/>
  <c r="M41" i="14"/>
  <c r="N41" i="14"/>
  <c r="O41" i="14"/>
  <c r="P41" i="14"/>
  <c r="Q41" i="14"/>
  <c r="R41" i="14"/>
  <c r="G42" i="14"/>
  <c r="H42" i="14"/>
  <c r="I42" i="14"/>
  <c r="J42" i="14"/>
  <c r="K42" i="14"/>
  <c r="L42" i="14"/>
  <c r="M42" i="14"/>
  <c r="N42" i="14"/>
  <c r="O42" i="14"/>
  <c r="P42" i="14"/>
  <c r="Q42" i="14"/>
  <c r="R42" i="14"/>
  <c r="G43" i="14"/>
  <c r="H43" i="14"/>
  <c r="I43" i="14"/>
  <c r="J43" i="14"/>
  <c r="K43" i="14"/>
  <c r="L43" i="14"/>
  <c r="M43" i="14"/>
  <c r="N43" i="14"/>
  <c r="O43" i="14"/>
  <c r="P43" i="14"/>
  <c r="Q43" i="14"/>
  <c r="R43" i="14"/>
  <c r="G44" i="14"/>
  <c r="H44" i="14"/>
  <c r="I44" i="14"/>
  <c r="J44" i="14"/>
  <c r="K44" i="14"/>
  <c r="L44" i="14"/>
  <c r="M44" i="14"/>
  <c r="N44" i="14"/>
  <c r="O44" i="14"/>
  <c r="P44" i="14"/>
  <c r="Q44" i="14"/>
  <c r="R44" i="14"/>
  <c r="G45" i="14"/>
  <c r="H45" i="14"/>
  <c r="I45" i="14"/>
  <c r="J45" i="14"/>
  <c r="K45" i="14"/>
  <c r="L45" i="14"/>
  <c r="M45" i="14"/>
  <c r="N45" i="14"/>
  <c r="O45" i="14"/>
  <c r="P45" i="14"/>
  <c r="Q45" i="14"/>
  <c r="R45" i="14"/>
  <c r="G46" i="14"/>
  <c r="H46" i="14"/>
  <c r="I46" i="14"/>
  <c r="J46" i="14"/>
  <c r="K46" i="14"/>
  <c r="L46" i="14"/>
  <c r="M46" i="14"/>
  <c r="N46" i="14"/>
  <c r="O46" i="14"/>
  <c r="P46" i="14"/>
  <c r="Q46" i="14"/>
  <c r="R46" i="14"/>
  <c r="G47" i="14"/>
  <c r="H47" i="14"/>
  <c r="I47" i="14"/>
  <c r="J47" i="14"/>
  <c r="K47" i="14"/>
  <c r="L47" i="14"/>
  <c r="M47" i="14"/>
  <c r="N47" i="14"/>
  <c r="O47" i="14"/>
  <c r="P47" i="14"/>
  <c r="Q47" i="14"/>
  <c r="R47" i="14"/>
  <c r="G48" i="14"/>
  <c r="H48" i="14"/>
  <c r="I48" i="14"/>
  <c r="J48" i="14"/>
  <c r="K48" i="14"/>
  <c r="L48" i="14"/>
  <c r="M48" i="14"/>
  <c r="N48" i="14"/>
  <c r="O48" i="14"/>
  <c r="P48" i="14"/>
  <c r="Q48" i="14"/>
  <c r="R48" i="14"/>
  <c r="G49" i="14"/>
  <c r="H49" i="14"/>
  <c r="I49" i="14"/>
  <c r="J49" i="14"/>
  <c r="K49" i="14"/>
  <c r="L49" i="14"/>
  <c r="M49" i="14"/>
  <c r="N49" i="14"/>
  <c r="O49" i="14"/>
  <c r="P49" i="14"/>
  <c r="Q49" i="14"/>
  <c r="R49" i="14"/>
  <c r="G50" i="14"/>
  <c r="H50" i="14"/>
  <c r="I50" i="14"/>
  <c r="J50" i="14"/>
  <c r="K50" i="14"/>
  <c r="L50" i="14"/>
  <c r="M50" i="14"/>
  <c r="N50" i="14"/>
  <c r="O50" i="14"/>
  <c r="P50" i="14"/>
  <c r="Q50" i="14"/>
  <c r="R50" i="14"/>
  <c r="G51" i="14"/>
  <c r="H51" i="14"/>
  <c r="I51" i="14"/>
  <c r="J51" i="14"/>
  <c r="K51" i="14"/>
  <c r="L51" i="14"/>
  <c r="M51" i="14"/>
  <c r="N51" i="14"/>
  <c r="O51" i="14"/>
  <c r="P51" i="14"/>
  <c r="Q51" i="14"/>
  <c r="R51" i="14"/>
  <c r="G52" i="14"/>
  <c r="H52" i="14"/>
  <c r="I52" i="14"/>
  <c r="J52" i="14"/>
  <c r="K52" i="14"/>
  <c r="L52" i="14"/>
  <c r="M52" i="14"/>
  <c r="N52" i="14"/>
  <c r="O52" i="14"/>
  <c r="P52" i="14"/>
  <c r="Q52" i="14"/>
  <c r="R52" i="14"/>
  <c r="G53" i="14"/>
  <c r="H53" i="14"/>
  <c r="I53" i="14"/>
  <c r="J53" i="14"/>
  <c r="K53" i="14"/>
  <c r="L53" i="14"/>
  <c r="M53" i="14"/>
  <c r="N53" i="14"/>
  <c r="O53" i="14"/>
  <c r="P53" i="14"/>
  <c r="Q53" i="14"/>
  <c r="R53" i="14"/>
  <c r="G54" i="14"/>
  <c r="H54" i="14"/>
  <c r="I54" i="14"/>
  <c r="J54" i="14"/>
  <c r="K54" i="14"/>
  <c r="L54" i="14"/>
  <c r="M54" i="14"/>
  <c r="N54" i="14"/>
  <c r="O54" i="14"/>
  <c r="P54" i="14"/>
  <c r="Q54" i="14"/>
  <c r="R54" i="14"/>
  <c r="G55" i="14"/>
  <c r="H55" i="14"/>
  <c r="I55" i="14"/>
  <c r="J55" i="14"/>
  <c r="K55" i="14"/>
  <c r="L55" i="14"/>
  <c r="M55" i="14"/>
  <c r="N55" i="14"/>
  <c r="O55" i="14"/>
  <c r="P55" i="14"/>
  <c r="Q55" i="14"/>
  <c r="R55" i="14"/>
  <c r="G56" i="14"/>
  <c r="H56" i="14"/>
  <c r="I56" i="14"/>
  <c r="J56" i="14"/>
  <c r="K56" i="14"/>
  <c r="L56" i="14"/>
  <c r="M56" i="14"/>
  <c r="N56" i="14"/>
  <c r="O56" i="14"/>
  <c r="P56" i="14"/>
  <c r="Q56" i="14"/>
  <c r="R56" i="14"/>
  <c r="G57" i="14"/>
  <c r="H57" i="14"/>
  <c r="I57" i="14"/>
  <c r="J57" i="14"/>
  <c r="K57" i="14"/>
  <c r="L57" i="14"/>
  <c r="M57" i="14"/>
  <c r="N57" i="14"/>
  <c r="O57" i="14"/>
  <c r="P57" i="14"/>
  <c r="Q57" i="14"/>
  <c r="R57" i="14"/>
  <c r="G58" i="14"/>
  <c r="H58" i="14"/>
  <c r="I58" i="14"/>
  <c r="J58" i="14"/>
  <c r="K58" i="14"/>
  <c r="L58" i="14"/>
  <c r="M58" i="14"/>
  <c r="N58" i="14"/>
  <c r="O58" i="14"/>
  <c r="P58" i="14"/>
  <c r="Q58" i="14"/>
  <c r="R58" i="14"/>
  <c r="G59" i="14"/>
  <c r="H59" i="14"/>
  <c r="I59" i="14"/>
  <c r="J59" i="14"/>
  <c r="K59" i="14"/>
  <c r="L59" i="14"/>
  <c r="M59" i="14"/>
  <c r="N59" i="14"/>
  <c r="O59" i="14"/>
  <c r="P59" i="14"/>
  <c r="Q59" i="14"/>
  <c r="R59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G62" i="14"/>
  <c r="H62" i="14"/>
  <c r="I62" i="14"/>
  <c r="J62" i="14"/>
  <c r="K62" i="14"/>
  <c r="L62" i="14"/>
  <c r="M62" i="14"/>
  <c r="N62" i="14"/>
  <c r="O62" i="14"/>
  <c r="P62" i="14"/>
  <c r="Q62" i="14"/>
  <c r="R62" i="14"/>
  <c r="G63" i="14"/>
  <c r="H63" i="14"/>
  <c r="I63" i="14"/>
  <c r="J63" i="14"/>
  <c r="K63" i="14"/>
  <c r="L63" i="14"/>
  <c r="M63" i="14"/>
  <c r="N63" i="14"/>
  <c r="O63" i="14"/>
  <c r="P63" i="14"/>
  <c r="Q63" i="14"/>
  <c r="R63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G65" i="14"/>
  <c r="H65" i="14"/>
  <c r="I65" i="14"/>
  <c r="J65" i="14"/>
  <c r="K65" i="14"/>
  <c r="L65" i="14"/>
  <c r="M65" i="14"/>
  <c r="N65" i="14"/>
  <c r="O65" i="14"/>
  <c r="P65" i="14"/>
  <c r="Q65" i="14"/>
  <c r="R65" i="14"/>
  <c r="G66" i="14"/>
  <c r="H66" i="14"/>
  <c r="I66" i="14"/>
  <c r="J66" i="14"/>
  <c r="K66" i="14"/>
  <c r="L66" i="14"/>
  <c r="M66" i="14"/>
  <c r="N66" i="14"/>
  <c r="O66" i="14"/>
  <c r="P66" i="14"/>
  <c r="Q66" i="14"/>
  <c r="R66" i="14"/>
  <c r="G67" i="14"/>
  <c r="H67" i="14"/>
  <c r="I67" i="14"/>
  <c r="J67" i="14"/>
  <c r="K67" i="14"/>
  <c r="L67" i="14"/>
  <c r="M67" i="14"/>
  <c r="N67" i="14"/>
  <c r="O67" i="14"/>
  <c r="P67" i="14"/>
  <c r="Q67" i="14"/>
  <c r="R67" i="14"/>
  <c r="Q62" i="13"/>
  <c r="Q61" i="13"/>
  <c r="Q60" i="13"/>
  <c r="Q59" i="13"/>
  <c r="Q58" i="13"/>
  <c r="Q57" i="13"/>
  <c r="Q56" i="13"/>
  <c r="Q55" i="13"/>
  <c r="Q54" i="13"/>
  <c r="Q53" i="13"/>
  <c r="Q52" i="13"/>
  <c r="Q51" i="13"/>
  <c r="Q50" i="13"/>
  <c r="Q49" i="13"/>
  <c r="Q48" i="13"/>
  <c r="Q47" i="13"/>
  <c r="Q46" i="13"/>
  <c r="Q45" i="13"/>
  <c r="Q44" i="13"/>
  <c r="Q43" i="13"/>
  <c r="Q42" i="13"/>
  <c r="Q41" i="13"/>
  <c r="Q40" i="13"/>
  <c r="Q39" i="13"/>
  <c r="Q38" i="13"/>
  <c r="Q37" i="13"/>
  <c r="Q36" i="13"/>
  <c r="Q35" i="13"/>
  <c r="Q34" i="13"/>
  <c r="Q33" i="13"/>
  <c r="Q32" i="13"/>
  <c r="Q31" i="13"/>
  <c r="Q30" i="13"/>
  <c r="Q29" i="13"/>
  <c r="Q28" i="13"/>
  <c r="Q27" i="13"/>
  <c r="Q26" i="13"/>
  <c r="Q25" i="13"/>
  <c r="Q24" i="13"/>
  <c r="Q23" i="13"/>
  <c r="Q22" i="13"/>
  <c r="Q21" i="13"/>
  <c r="Q20" i="13"/>
  <c r="Q19" i="13"/>
  <c r="Q18" i="13"/>
  <c r="Q17" i="13"/>
  <c r="Q16" i="13"/>
  <c r="Q15" i="13"/>
  <c r="Q14" i="13"/>
  <c r="Q13" i="13"/>
  <c r="Q12" i="13"/>
  <c r="Q11" i="13"/>
  <c r="O62" i="13"/>
  <c r="N62" i="13"/>
  <c r="M62" i="13"/>
  <c r="O61" i="13"/>
  <c r="N61" i="13"/>
  <c r="M61" i="13"/>
  <c r="O60" i="13"/>
  <c r="N60" i="13"/>
  <c r="M60" i="13"/>
  <c r="O59" i="13"/>
  <c r="N59" i="13"/>
  <c r="M59" i="13"/>
  <c r="O58" i="13"/>
  <c r="N58" i="13"/>
  <c r="M58" i="13"/>
  <c r="O57" i="13"/>
  <c r="N57" i="13"/>
  <c r="M57" i="13"/>
  <c r="O56" i="13"/>
  <c r="N56" i="13"/>
  <c r="M56" i="13"/>
  <c r="O55" i="13"/>
  <c r="N55" i="13"/>
  <c r="M55" i="13"/>
  <c r="O54" i="13"/>
  <c r="N54" i="13"/>
  <c r="M54" i="13"/>
  <c r="O53" i="13"/>
  <c r="N53" i="13"/>
  <c r="M53" i="13"/>
  <c r="O52" i="13"/>
  <c r="N52" i="13"/>
  <c r="M52" i="13"/>
  <c r="O51" i="13"/>
  <c r="N51" i="13"/>
  <c r="M51" i="13"/>
  <c r="O50" i="13"/>
  <c r="N50" i="13"/>
  <c r="M50" i="13"/>
  <c r="O49" i="13"/>
  <c r="N49" i="13"/>
  <c r="M49" i="13"/>
  <c r="O48" i="13"/>
  <c r="N48" i="13"/>
  <c r="M48" i="13"/>
  <c r="O47" i="13"/>
  <c r="N47" i="13"/>
  <c r="M47" i="13"/>
  <c r="O46" i="13"/>
  <c r="N46" i="13"/>
  <c r="M46" i="13"/>
  <c r="O45" i="13"/>
  <c r="N45" i="13"/>
  <c r="M45" i="13"/>
  <c r="O44" i="13"/>
  <c r="N44" i="13"/>
  <c r="M44" i="13"/>
  <c r="O43" i="13"/>
  <c r="N43" i="13"/>
  <c r="M43" i="13"/>
  <c r="O42" i="13"/>
  <c r="N42" i="13"/>
  <c r="M42" i="13"/>
  <c r="O41" i="13"/>
  <c r="N41" i="13"/>
  <c r="M41" i="13"/>
  <c r="O40" i="13"/>
  <c r="N40" i="13"/>
  <c r="M40" i="13"/>
  <c r="O39" i="13"/>
  <c r="N39" i="13"/>
  <c r="M39" i="13"/>
  <c r="O38" i="13"/>
  <c r="N38" i="13"/>
  <c r="M38" i="13"/>
  <c r="O37" i="13"/>
  <c r="N37" i="13"/>
  <c r="M37" i="13"/>
  <c r="O36" i="13"/>
  <c r="N36" i="13"/>
  <c r="M36" i="13"/>
  <c r="O35" i="13"/>
  <c r="N35" i="13"/>
  <c r="M35" i="13"/>
  <c r="O34" i="13"/>
  <c r="N34" i="13"/>
  <c r="M34" i="13"/>
  <c r="O33" i="13"/>
  <c r="N33" i="13"/>
  <c r="M33" i="13"/>
  <c r="O32" i="13"/>
  <c r="N32" i="13"/>
  <c r="M32" i="13"/>
  <c r="O31" i="13"/>
  <c r="N31" i="13"/>
  <c r="M31" i="13"/>
  <c r="O30" i="13"/>
  <c r="N30" i="13"/>
  <c r="M30" i="13"/>
  <c r="O29" i="13"/>
  <c r="N29" i="13"/>
  <c r="M29" i="13"/>
  <c r="O28" i="13"/>
  <c r="N28" i="13"/>
  <c r="M28" i="13"/>
  <c r="O27" i="13"/>
  <c r="N27" i="13"/>
  <c r="M27" i="13"/>
  <c r="O26" i="13"/>
  <c r="N26" i="13"/>
  <c r="M26" i="13"/>
  <c r="O25" i="13"/>
  <c r="N25" i="13"/>
  <c r="M25" i="13"/>
  <c r="O24" i="13"/>
  <c r="N24" i="13"/>
  <c r="M24" i="13"/>
  <c r="O23" i="13"/>
  <c r="N23" i="13"/>
  <c r="M23" i="13"/>
  <c r="O22" i="13"/>
  <c r="N22" i="13"/>
  <c r="M22" i="13"/>
  <c r="O21" i="13"/>
  <c r="N21" i="13"/>
  <c r="M21" i="13"/>
  <c r="O20" i="13"/>
  <c r="N20" i="13"/>
  <c r="M20" i="13"/>
  <c r="O19" i="13"/>
  <c r="N19" i="13"/>
  <c r="M19" i="13"/>
  <c r="O18" i="13"/>
  <c r="N18" i="13"/>
  <c r="M18" i="13"/>
  <c r="O17" i="13"/>
  <c r="N17" i="13"/>
  <c r="M17" i="13"/>
  <c r="O16" i="13"/>
  <c r="N16" i="13"/>
  <c r="M16" i="13"/>
  <c r="O15" i="13"/>
  <c r="N15" i="13"/>
  <c r="M15" i="13"/>
  <c r="O14" i="13"/>
  <c r="N14" i="13"/>
  <c r="M14" i="13"/>
  <c r="O13" i="13"/>
  <c r="N13" i="13"/>
  <c r="M13" i="13"/>
  <c r="O12" i="13"/>
  <c r="N12" i="13"/>
  <c r="M12" i="13"/>
  <c r="O11" i="13"/>
  <c r="M11" i="13"/>
  <c r="N11" i="13"/>
  <c r="N10" i="13"/>
  <c r="N9" i="13"/>
  <c r="N8" i="13"/>
  <c r="N7" i="13"/>
  <c r="N6" i="13"/>
  <c r="N5" i="13"/>
  <c r="A10" i="13"/>
  <c r="A9" i="13"/>
  <c r="A8" i="13"/>
  <c r="A7" i="13"/>
  <c r="A6" i="13"/>
  <c r="S7" i="14"/>
  <c r="F7" i="14"/>
  <c r="E7" i="14"/>
  <c r="D7" i="14"/>
  <c r="C7" i="14"/>
  <c r="B7" i="14"/>
  <c r="B8" i="14"/>
  <c r="C8" i="14"/>
  <c r="D8" i="14"/>
  <c r="E8" i="14"/>
  <c r="F8" i="14"/>
  <c r="S8" i="14"/>
  <c r="B9" i="14"/>
  <c r="C9" i="14"/>
  <c r="D9" i="14"/>
  <c r="E9" i="14"/>
  <c r="F9" i="14"/>
  <c r="S9" i="14"/>
  <c r="B10" i="14"/>
  <c r="C10" i="14"/>
  <c r="D10" i="14"/>
  <c r="E10" i="14"/>
  <c r="F10" i="14"/>
  <c r="S10" i="14"/>
  <c r="B11" i="14"/>
  <c r="C11" i="14"/>
  <c r="D11" i="14"/>
  <c r="E11" i="14"/>
  <c r="F11" i="14"/>
  <c r="S11" i="14"/>
  <c r="F67" i="14"/>
  <c r="E67" i="14"/>
  <c r="D67" i="14"/>
  <c r="C67" i="14"/>
  <c r="B67" i="14"/>
  <c r="F66" i="14"/>
  <c r="E66" i="14"/>
  <c r="D66" i="14"/>
  <c r="C66" i="14"/>
  <c r="B66" i="14"/>
  <c r="F65" i="14"/>
  <c r="E65" i="14"/>
  <c r="D65" i="14"/>
  <c r="C65" i="14"/>
  <c r="B65" i="14"/>
  <c r="F64" i="14"/>
  <c r="E64" i="14"/>
  <c r="D64" i="14"/>
  <c r="C64" i="14"/>
  <c r="B64" i="14"/>
  <c r="F63" i="14"/>
  <c r="E63" i="14"/>
  <c r="D63" i="14"/>
  <c r="C63" i="14"/>
  <c r="B63" i="14"/>
  <c r="F62" i="14"/>
  <c r="E62" i="14"/>
  <c r="D62" i="14"/>
  <c r="C62" i="14"/>
  <c r="B62" i="14"/>
  <c r="F61" i="14"/>
  <c r="E61" i="14"/>
  <c r="D61" i="14"/>
  <c r="C61" i="14"/>
  <c r="B61" i="14"/>
  <c r="F60" i="14"/>
  <c r="E60" i="14"/>
  <c r="D60" i="14"/>
  <c r="C60" i="14"/>
  <c r="B60" i="14"/>
  <c r="F59" i="14"/>
  <c r="E59" i="14"/>
  <c r="D59" i="14"/>
  <c r="C59" i="14"/>
  <c r="B59" i="14"/>
  <c r="F58" i="14"/>
  <c r="E58" i="14"/>
  <c r="D58" i="14"/>
  <c r="C58" i="14"/>
  <c r="B58" i="14"/>
  <c r="F57" i="14"/>
  <c r="E57" i="14"/>
  <c r="D57" i="14"/>
  <c r="C57" i="14"/>
  <c r="B57" i="14"/>
  <c r="F56" i="14"/>
  <c r="E56" i="14"/>
  <c r="D56" i="14"/>
  <c r="C56" i="14"/>
  <c r="B56" i="14"/>
  <c r="F55" i="14"/>
  <c r="E55" i="14"/>
  <c r="D55" i="14"/>
  <c r="C55" i="14"/>
  <c r="B55" i="14"/>
  <c r="F54" i="14"/>
  <c r="E54" i="14"/>
  <c r="D54" i="14"/>
  <c r="C54" i="14"/>
  <c r="B54" i="14"/>
  <c r="F53" i="14"/>
  <c r="E53" i="14"/>
  <c r="D53" i="14"/>
  <c r="C53" i="14"/>
  <c r="B53" i="14"/>
  <c r="F52" i="14"/>
  <c r="E52" i="14"/>
  <c r="D52" i="14"/>
  <c r="C52" i="14"/>
  <c r="B52" i="14"/>
  <c r="F51" i="14"/>
  <c r="E51" i="14"/>
  <c r="D51" i="14"/>
  <c r="C51" i="14"/>
  <c r="B51" i="14"/>
  <c r="F50" i="14"/>
  <c r="E50" i="14"/>
  <c r="D50" i="14"/>
  <c r="C50" i="14"/>
  <c r="B50" i="14"/>
  <c r="F49" i="14"/>
  <c r="E49" i="14"/>
  <c r="D49" i="14"/>
  <c r="C49" i="14"/>
  <c r="B49" i="14"/>
  <c r="F48" i="14"/>
  <c r="E48" i="14"/>
  <c r="D48" i="14"/>
  <c r="C48" i="14"/>
  <c r="B48" i="14"/>
  <c r="F47" i="14"/>
  <c r="E47" i="14"/>
  <c r="D47" i="14"/>
  <c r="C47" i="14"/>
  <c r="B47" i="14"/>
  <c r="F46" i="14"/>
  <c r="E46" i="14"/>
  <c r="D46" i="14"/>
  <c r="C46" i="14"/>
  <c r="B46" i="14"/>
  <c r="F45" i="14"/>
  <c r="E45" i="14"/>
  <c r="D45" i="14"/>
  <c r="C45" i="14"/>
  <c r="B45" i="14"/>
  <c r="F44" i="14"/>
  <c r="E44" i="14"/>
  <c r="D44" i="14"/>
  <c r="C44" i="14"/>
  <c r="B44" i="14"/>
  <c r="F43" i="14"/>
  <c r="E43" i="14"/>
  <c r="D43" i="14"/>
  <c r="C43" i="14"/>
  <c r="B43" i="14"/>
  <c r="F42" i="14"/>
  <c r="E42" i="14"/>
  <c r="D42" i="14"/>
  <c r="C42" i="14"/>
  <c r="B42" i="14"/>
  <c r="F41" i="14"/>
  <c r="E41" i="14"/>
  <c r="D41" i="14"/>
  <c r="C41" i="14"/>
  <c r="B41" i="14"/>
  <c r="F40" i="14"/>
  <c r="E40" i="14"/>
  <c r="D40" i="14"/>
  <c r="C40" i="14"/>
  <c r="B40" i="14"/>
  <c r="F39" i="14"/>
  <c r="E39" i="14"/>
  <c r="D39" i="14"/>
  <c r="C39" i="14"/>
  <c r="B39" i="14"/>
  <c r="F38" i="14"/>
  <c r="E38" i="14"/>
  <c r="D38" i="14"/>
  <c r="C38" i="14"/>
  <c r="B38" i="14"/>
  <c r="F37" i="14"/>
  <c r="E37" i="14"/>
  <c r="D37" i="14"/>
  <c r="C37" i="14"/>
  <c r="B37" i="14"/>
  <c r="F36" i="14"/>
  <c r="E36" i="14"/>
  <c r="D36" i="14"/>
  <c r="C36" i="14"/>
  <c r="B36" i="14"/>
  <c r="F35" i="14"/>
  <c r="E35" i="14"/>
  <c r="D35" i="14"/>
  <c r="C35" i="14"/>
  <c r="B35" i="14"/>
  <c r="F34" i="14"/>
  <c r="E34" i="14"/>
  <c r="D34" i="14"/>
  <c r="C34" i="14"/>
  <c r="B34" i="14"/>
  <c r="F33" i="14"/>
  <c r="E33" i="14"/>
  <c r="D33" i="14"/>
  <c r="C33" i="14"/>
  <c r="B33" i="14"/>
  <c r="F32" i="14"/>
  <c r="E32" i="14"/>
  <c r="D32" i="14"/>
  <c r="C32" i="14"/>
  <c r="B32" i="14"/>
  <c r="F31" i="14"/>
  <c r="E31" i="14"/>
  <c r="D31" i="14"/>
  <c r="C31" i="14"/>
  <c r="B31" i="14"/>
  <c r="F30" i="14"/>
  <c r="E30" i="14"/>
  <c r="D30" i="14"/>
  <c r="C30" i="14"/>
  <c r="B30" i="14"/>
  <c r="F29" i="14"/>
  <c r="E29" i="14"/>
  <c r="D29" i="14"/>
  <c r="C29" i="14"/>
  <c r="B29" i="14"/>
  <c r="F28" i="14"/>
  <c r="E28" i="14"/>
  <c r="D28" i="14"/>
  <c r="C28" i="14"/>
  <c r="B28" i="14"/>
  <c r="F27" i="14"/>
  <c r="E27" i="14"/>
  <c r="D27" i="14"/>
  <c r="C27" i="14"/>
  <c r="B27" i="14"/>
  <c r="F26" i="14"/>
  <c r="E26" i="14"/>
  <c r="D26" i="14"/>
  <c r="C26" i="14"/>
  <c r="B26" i="14"/>
  <c r="F25" i="14"/>
  <c r="E25" i="14"/>
  <c r="D25" i="14"/>
  <c r="C25" i="14"/>
  <c r="B25" i="14"/>
  <c r="F24" i="14"/>
  <c r="E24" i="14"/>
  <c r="D24" i="14"/>
  <c r="C24" i="14"/>
  <c r="B24" i="14"/>
  <c r="F23" i="14"/>
  <c r="E23" i="14"/>
  <c r="D23" i="14"/>
  <c r="C23" i="14"/>
  <c r="B23" i="14"/>
  <c r="F22" i="14"/>
  <c r="E22" i="14"/>
  <c r="D22" i="14"/>
  <c r="C22" i="14"/>
  <c r="B22" i="14"/>
  <c r="F21" i="14"/>
  <c r="E21" i="14"/>
  <c r="D21" i="14"/>
  <c r="C21" i="14"/>
  <c r="B21" i="14"/>
  <c r="F20" i="14"/>
  <c r="E20" i="14"/>
  <c r="D20" i="14"/>
  <c r="C20" i="14"/>
  <c r="B20" i="14"/>
  <c r="F19" i="14"/>
  <c r="E19" i="14"/>
  <c r="D19" i="14"/>
  <c r="C19" i="14"/>
  <c r="B19" i="14"/>
  <c r="F18" i="14"/>
  <c r="E18" i="14"/>
  <c r="D18" i="14"/>
  <c r="C18" i="14"/>
  <c r="B18" i="14"/>
  <c r="F17" i="14"/>
  <c r="E17" i="14"/>
  <c r="D17" i="14"/>
  <c r="C17" i="14"/>
  <c r="B17" i="14"/>
  <c r="F16" i="14"/>
  <c r="E16" i="14"/>
  <c r="D16" i="14"/>
  <c r="C16" i="14"/>
  <c r="B16" i="14"/>
  <c r="F15" i="14"/>
  <c r="E15" i="14"/>
  <c r="D15" i="14"/>
  <c r="C15" i="14"/>
  <c r="B15" i="14"/>
  <c r="F14" i="14"/>
  <c r="E14" i="14"/>
  <c r="D14" i="14"/>
  <c r="C14" i="14"/>
  <c r="B14" i="14"/>
  <c r="F13" i="14"/>
  <c r="E13" i="14"/>
  <c r="D13" i="14"/>
  <c r="C13" i="14"/>
  <c r="B13" i="14"/>
  <c r="F12" i="14"/>
  <c r="E12" i="14"/>
  <c r="D12" i="14"/>
  <c r="C12" i="14"/>
  <c r="B12" i="14"/>
  <c r="E6" i="14"/>
  <c r="C6" i="14"/>
  <c r="S66" i="14"/>
  <c r="S65" i="14"/>
  <c r="S64" i="14"/>
  <c r="S63" i="14"/>
  <c r="S61" i="14"/>
  <c r="S60" i="14"/>
  <c r="S59" i="14"/>
  <c r="S58" i="14"/>
  <c r="S56" i="14"/>
  <c r="S55" i="14"/>
  <c r="S54" i="14"/>
  <c r="S53" i="14"/>
  <c r="S52" i="14"/>
  <c r="S51" i="14"/>
  <c r="S49" i="14"/>
  <c r="S48" i="14"/>
  <c r="S47" i="14"/>
  <c r="S46" i="14"/>
  <c r="S44" i="14"/>
  <c r="S43" i="14"/>
  <c r="S42" i="14"/>
  <c r="S41" i="14"/>
  <c r="S40" i="14"/>
  <c r="S38" i="14"/>
  <c r="S37" i="14"/>
  <c r="S36" i="14"/>
  <c r="S35" i="14"/>
  <c r="S34" i="14"/>
  <c r="S33" i="14"/>
  <c r="S31" i="14"/>
  <c r="S30" i="14"/>
  <c r="S29" i="14"/>
  <c r="S28" i="14"/>
  <c r="S27" i="14"/>
  <c r="S26" i="14"/>
  <c r="S25" i="14"/>
  <c r="S24" i="14"/>
  <c r="S22" i="14"/>
  <c r="S21" i="14"/>
  <c r="S20" i="14"/>
  <c r="S19" i="14"/>
  <c r="S18" i="14"/>
  <c r="S17" i="14"/>
  <c r="S15" i="14"/>
  <c r="S14" i="14"/>
  <c r="S13" i="14"/>
  <c r="S6" i="14"/>
  <c r="T67" i="14"/>
  <c r="T66" i="14"/>
  <c r="T65" i="14"/>
  <c r="T64" i="14"/>
  <c r="T63" i="14"/>
  <c r="T62" i="14"/>
  <c r="T61" i="14"/>
  <c r="T60" i="14"/>
  <c r="T59" i="14"/>
  <c r="T58" i="14"/>
  <c r="T57" i="14"/>
  <c r="T56" i="14"/>
  <c r="T55" i="14"/>
  <c r="T54" i="14"/>
  <c r="T53" i="14"/>
  <c r="T52" i="14"/>
  <c r="T51" i="14"/>
  <c r="T50" i="14"/>
  <c r="T49" i="14"/>
  <c r="T48" i="14"/>
  <c r="T47" i="14"/>
  <c r="T46" i="14"/>
  <c r="T45" i="14"/>
  <c r="T44" i="14"/>
  <c r="T43" i="14"/>
  <c r="T42" i="14"/>
  <c r="T41" i="14"/>
  <c r="T40" i="14"/>
  <c r="T39" i="14"/>
  <c r="T38" i="14"/>
  <c r="T37" i="14"/>
  <c r="T36" i="14"/>
  <c r="T35" i="14"/>
  <c r="T34" i="14"/>
  <c r="T33" i="14"/>
  <c r="T32" i="14"/>
  <c r="T31" i="14"/>
  <c r="T30" i="14"/>
  <c r="T29" i="14"/>
  <c r="T28" i="14"/>
  <c r="T27" i="14"/>
  <c r="T26" i="14"/>
  <c r="T25" i="14"/>
  <c r="T24" i="14"/>
  <c r="T23" i="14"/>
  <c r="T22" i="14"/>
  <c r="T21" i="14"/>
  <c r="T20" i="14"/>
  <c r="T19" i="14"/>
  <c r="T18" i="14"/>
  <c r="T17" i="14"/>
  <c r="T16" i="14"/>
  <c r="T15" i="14"/>
  <c r="T14" i="14"/>
  <c r="T13" i="14"/>
  <c r="T12" i="14"/>
  <c r="T11" i="14"/>
  <c r="T10" i="14"/>
  <c r="T9" i="14"/>
  <c r="T8" i="14"/>
  <c r="T7" i="14"/>
  <c r="T6" i="14"/>
  <c r="T5" i="14"/>
  <c r="T62" i="13"/>
  <c r="T61" i="13"/>
  <c r="T60" i="13"/>
  <c r="T59" i="13"/>
  <c r="T58" i="13"/>
  <c r="T57" i="13"/>
  <c r="T56" i="13"/>
  <c r="T55" i="13"/>
  <c r="T54" i="13"/>
  <c r="T53" i="13"/>
  <c r="T52" i="13"/>
  <c r="T51" i="13"/>
  <c r="T50" i="13"/>
  <c r="T49" i="13"/>
  <c r="T48" i="13"/>
  <c r="T47" i="13"/>
  <c r="T46" i="13"/>
  <c r="T45" i="13"/>
  <c r="T44" i="13"/>
  <c r="T43" i="13"/>
  <c r="T42" i="13"/>
  <c r="T41" i="13"/>
  <c r="T40" i="13"/>
  <c r="T39" i="13"/>
  <c r="T38" i="13"/>
  <c r="T37" i="13"/>
  <c r="T36" i="13"/>
  <c r="T35" i="13"/>
  <c r="T34" i="13"/>
  <c r="T33" i="13"/>
  <c r="T32" i="13"/>
  <c r="T31" i="13"/>
  <c r="T30" i="13"/>
  <c r="T29" i="13"/>
  <c r="T28" i="13"/>
  <c r="T27" i="13"/>
  <c r="T26" i="13"/>
  <c r="T25" i="13"/>
  <c r="T24" i="13"/>
  <c r="T23" i="13"/>
  <c r="T22" i="13"/>
  <c r="T21" i="13"/>
  <c r="T20" i="13"/>
  <c r="T19" i="13"/>
  <c r="T18" i="13"/>
  <c r="T17" i="13"/>
  <c r="T16" i="13"/>
  <c r="T15" i="13"/>
  <c r="T14" i="13"/>
  <c r="T13" i="13"/>
  <c r="T12" i="13"/>
  <c r="T11" i="13"/>
  <c r="T10" i="13"/>
  <c r="T9" i="13"/>
  <c r="T8" i="13"/>
  <c r="T7" i="13"/>
  <c r="T6" i="13"/>
  <c r="T5" i="13"/>
  <c r="F6" i="14"/>
  <c r="D6" i="14"/>
  <c r="B6" i="14"/>
  <c r="A67" i="14"/>
  <c r="A66" i="14"/>
  <c r="A65" i="14"/>
  <c r="A64" i="14"/>
  <c r="A63" i="14"/>
  <c r="A62" i="14"/>
  <c r="A61" i="14"/>
  <c r="A60" i="14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5" i="13"/>
  <c r="F5" i="14"/>
  <c r="D5" i="14"/>
  <c r="B5" i="14"/>
  <c r="J62" i="13"/>
  <c r="J61" i="13"/>
  <c r="J60" i="13"/>
  <c r="J59" i="13"/>
  <c r="J58" i="13"/>
  <c r="J57" i="13"/>
  <c r="J56" i="13"/>
  <c r="J55" i="13"/>
  <c r="J54" i="13"/>
  <c r="J53" i="13"/>
  <c r="J52" i="13"/>
  <c r="J51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D11" i="13"/>
  <c r="S62" i="13"/>
  <c r="R62" i="13"/>
  <c r="P62" i="13"/>
  <c r="L62" i="13"/>
  <c r="S61" i="13"/>
  <c r="R61" i="13"/>
  <c r="P61" i="13"/>
  <c r="L61" i="13"/>
  <c r="S60" i="13"/>
  <c r="R60" i="13"/>
  <c r="P60" i="13"/>
  <c r="L60" i="13"/>
  <c r="S59" i="13"/>
  <c r="R59" i="13"/>
  <c r="P59" i="13"/>
  <c r="L59" i="13"/>
  <c r="S58" i="13"/>
  <c r="R58" i="13"/>
  <c r="P58" i="13"/>
  <c r="L58" i="13"/>
  <c r="S57" i="13"/>
  <c r="R57" i="13"/>
  <c r="P57" i="13"/>
  <c r="L57" i="13"/>
  <c r="S56" i="13"/>
  <c r="R56" i="13"/>
  <c r="P56" i="13"/>
  <c r="L56" i="13"/>
  <c r="S55" i="13"/>
  <c r="R55" i="13"/>
  <c r="P55" i="13"/>
  <c r="L55" i="13"/>
  <c r="S54" i="13"/>
  <c r="R54" i="13"/>
  <c r="P54" i="13"/>
  <c r="L54" i="13"/>
  <c r="S53" i="13"/>
  <c r="R53" i="13"/>
  <c r="P53" i="13"/>
  <c r="L53" i="13"/>
  <c r="S52" i="13"/>
  <c r="R52" i="13"/>
  <c r="P52" i="13"/>
  <c r="L52" i="13"/>
  <c r="S51" i="13"/>
  <c r="R51" i="13"/>
  <c r="P51" i="13"/>
  <c r="L51" i="13"/>
  <c r="S50" i="13"/>
  <c r="R50" i="13"/>
  <c r="P50" i="13"/>
  <c r="L50" i="13"/>
  <c r="S49" i="13"/>
  <c r="R49" i="13"/>
  <c r="P49" i="13"/>
  <c r="L49" i="13"/>
  <c r="S48" i="13"/>
  <c r="R48" i="13"/>
  <c r="P48" i="13"/>
  <c r="L48" i="13"/>
  <c r="S47" i="13"/>
  <c r="R47" i="13"/>
  <c r="P47" i="13"/>
  <c r="L47" i="13"/>
  <c r="S46" i="13"/>
  <c r="R46" i="13"/>
  <c r="P46" i="13"/>
  <c r="L46" i="13"/>
  <c r="S45" i="13"/>
  <c r="R45" i="13"/>
  <c r="P45" i="13"/>
  <c r="L45" i="13"/>
  <c r="S44" i="13"/>
  <c r="R44" i="13"/>
  <c r="P44" i="13"/>
  <c r="L44" i="13"/>
  <c r="S43" i="13"/>
  <c r="R43" i="13"/>
  <c r="P43" i="13"/>
  <c r="L43" i="13"/>
  <c r="S42" i="13"/>
  <c r="R42" i="13"/>
  <c r="P42" i="13"/>
  <c r="L42" i="13"/>
  <c r="S41" i="13"/>
  <c r="R41" i="13"/>
  <c r="P41" i="13"/>
  <c r="L41" i="13"/>
  <c r="S40" i="13"/>
  <c r="R40" i="13"/>
  <c r="P40" i="13"/>
  <c r="L40" i="13"/>
  <c r="S39" i="13"/>
  <c r="R39" i="13"/>
  <c r="P39" i="13"/>
  <c r="L39" i="13"/>
  <c r="S38" i="13"/>
  <c r="R38" i="13"/>
  <c r="P38" i="13"/>
  <c r="L38" i="13"/>
  <c r="S37" i="13"/>
  <c r="R37" i="13"/>
  <c r="P37" i="13"/>
  <c r="L37" i="13"/>
  <c r="S36" i="13"/>
  <c r="R36" i="13"/>
  <c r="P36" i="13"/>
  <c r="L36" i="13"/>
  <c r="S35" i="13"/>
  <c r="R35" i="13"/>
  <c r="P35" i="13"/>
  <c r="L35" i="13"/>
  <c r="S34" i="13"/>
  <c r="R34" i="13"/>
  <c r="P34" i="13"/>
  <c r="L34" i="13"/>
  <c r="S33" i="13"/>
  <c r="R33" i="13"/>
  <c r="P33" i="13"/>
  <c r="L33" i="13"/>
  <c r="S32" i="13"/>
  <c r="R32" i="13"/>
  <c r="P32" i="13"/>
  <c r="L32" i="13"/>
  <c r="S31" i="13"/>
  <c r="R31" i="13"/>
  <c r="P31" i="13"/>
  <c r="L31" i="13"/>
  <c r="S30" i="13"/>
  <c r="R30" i="13"/>
  <c r="P30" i="13"/>
  <c r="L30" i="13"/>
  <c r="S29" i="13"/>
  <c r="R29" i="13"/>
  <c r="P29" i="13"/>
  <c r="L29" i="13"/>
  <c r="S28" i="13"/>
  <c r="R28" i="13"/>
  <c r="P28" i="13"/>
  <c r="L28" i="13"/>
  <c r="S27" i="13"/>
  <c r="R27" i="13"/>
  <c r="P27" i="13"/>
  <c r="L27" i="13"/>
  <c r="S26" i="13"/>
  <c r="R26" i="13"/>
  <c r="P26" i="13"/>
  <c r="L26" i="13"/>
  <c r="S25" i="13"/>
  <c r="R25" i="13"/>
  <c r="P25" i="13"/>
  <c r="L25" i="13"/>
  <c r="S24" i="13"/>
  <c r="R24" i="13"/>
  <c r="P24" i="13"/>
  <c r="L24" i="13"/>
  <c r="S23" i="13"/>
  <c r="R23" i="13"/>
  <c r="P23" i="13"/>
  <c r="L23" i="13"/>
  <c r="S22" i="13"/>
  <c r="R22" i="13"/>
  <c r="P22" i="13"/>
  <c r="L22" i="13"/>
  <c r="S21" i="13"/>
  <c r="R21" i="13"/>
  <c r="P21" i="13"/>
  <c r="L21" i="13"/>
  <c r="S20" i="13"/>
  <c r="R20" i="13"/>
  <c r="P20" i="13"/>
  <c r="L20" i="13"/>
  <c r="S19" i="13"/>
  <c r="R19" i="13"/>
  <c r="P19" i="13"/>
  <c r="L19" i="13"/>
  <c r="S18" i="13"/>
  <c r="R18" i="13"/>
  <c r="P18" i="13"/>
  <c r="L18" i="13"/>
  <c r="S17" i="13"/>
  <c r="R17" i="13"/>
  <c r="P17" i="13"/>
  <c r="L17" i="13"/>
  <c r="S16" i="13"/>
  <c r="R16" i="13"/>
  <c r="P16" i="13"/>
  <c r="L16" i="13"/>
  <c r="S15" i="13"/>
  <c r="R15" i="13"/>
  <c r="P15" i="13"/>
  <c r="L15" i="13"/>
  <c r="S14" i="13"/>
  <c r="R14" i="13"/>
  <c r="P14" i="13"/>
  <c r="L14" i="13"/>
  <c r="S13" i="13"/>
  <c r="R13" i="13"/>
  <c r="P13" i="13"/>
  <c r="L13" i="13"/>
  <c r="S12" i="13"/>
  <c r="R12" i="13"/>
  <c r="P12" i="13"/>
  <c r="L12" i="13"/>
  <c r="S11" i="13"/>
  <c r="R11" i="13"/>
  <c r="P11" i="13"/>
  <c r="L11" i="13"/>
  <c r="R10" i="13"/>
  <c r="P10" i="13"/>
  <c r="L10" i="13"/>
  <c r="R9" i="13"/>
  <c r="P9" i="13"/>
  <c r="L9" i="13"/>
  <c r="R8" i="13"/>
  <c r="P8" i="13"/>
  <c r="L8" i="13"/>
  <c r="R7" i="13"/>
  <c r="P7" i="13"/>
  <c r="L7" i="13"/>
  <c r="R6" i="13"/>
  <c r="P6" i="13"/>
  <c r="L6" i="13"/>
  <c r="R5" i="13"/>
  <c r="P5" i="13"/>
  <c r="L5" i="13"/>
  <c r="K62" i="13"/>
  <c r="K61" i="13"/>
  <c r="K60" i="13"/>
  <c r="K59" i="13"/>
  <c r="K58" i="13"/>
  <c r="K57" i="13"/>
  <c r="K56" i="13"/>
  <c r="K55" i="13"/>
  <c r="K54" i="13"/>
  <c r="K53" i="13"/>
  <c r="K52" i="13"/>
  <c r="K51" i="13"/>
  <c r="K50" i="13"/>
  <c r="K49" i="13"/>
  <c r="K48" i="13"/>
  <c r="K47" i="13"/>
  <c r="K46" i="13"/>
  <c r="K45" i="13"/>
  <c r="K44" i="13"/>
  <c r="K43" i="13"/>
  <c r="K42" i="13"/>
  <c r="K41" i="13"/>
  <c r="K40" i="13"/>
  <c r="K39" i="13"/>
  <c r="K38" i="13"/>
  <c r="K37" i="13"/>
  <c r="K36" i="13"/>
  <c r="K35" i="13"/>
  <c r="K34" i="13"/>
  <c r="K33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7" i="13"/>
  <c r="K6" i="13"/>
  <c r="K5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0" i="13"/>
  <c r="D9" i="13"/>
  <c r="D8" i="13"/>
  <c r="D7" i="13"/>
  <c r="D6" i="13"/>
  <c r="D5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</calcChain>
</file>

<file path=xl/sharedStrings.xml><?xml version="1.0" encoding="utf-8"?>
<sst xmlns="http://schemas.openxmlformats.org/spreadsheetml/2006/main" count="476" uniqueCount="108">
  <si>
    <t>State</t>
  </si>
  <si>
    <t xml:space="preserve"> </t>
  </si>
  <si>
    <t>Beds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</si>
  <si>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</si>
  <si>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</si>
  <si>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</si>
  <si>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</si>
  <si>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</si>
  <si>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</si>
  <si>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</si>
  <si>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</si>
  <si>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</si>
  <si>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</si>
  <si>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</si>
  <si>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</si>
  <si>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</si>
  <si>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</si>
  <si>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</si>
  <si>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</si>
  <si>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</si>
  <si>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</si>
  <si>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</si>
  <si>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</si>
  <si>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</si>
  <si>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</si>
  <si>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</si>
  <si>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</si>
  <si>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</si>
  <si>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</si>
  <si>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</si>
  <si>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</si>
  <si>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</si>
  <si>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</si>
  <si>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</si>
  <si>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</si>
  <si>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</si>
  <si>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</si>
  <si>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</si>
  <si>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</si>
  <si>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</si>
  <si>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</si>
  <si>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</si>
  <si>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</si>
  <si>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</si>
  <si>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</si>
  <si>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</si>
  <si>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</si>
  <si>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</si>
  <si>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</si>
  <si>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</si>
  <si>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</si>
  <si>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</si>
  <si>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</si>
  <si>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</si>
  <si>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KY</t>
  </si>
  <si>
    <t>Number of Licensed LTC Facilities and Beds</t>
  </si>
  <si>
    <t>Nursing Facilities</t>
  </si>
  <si>
    <r>
      <t>Board &amp; Care (and similar)</t>
    </r>
    <r>
      <rPr>
        <b/>
        <vertAlign val="superscript"/>
        <sz val="11"/>
        <rFont val="Arial Narrow"/>
        <family val="2"/>
      </rPr>
      <t>1</t>
    </r>
  </si>
  <si>
    <t>Total LTC Facilities</t>
  </si>
  <si>
    <t>Population</t>
  </si>
  <si>
    <t xml:space="preserve">Per </t>
  </si>
  <si>
    <t>Avg Beds</t>
  </si>
  <si>
    <t>65+</t>
  </si>
  <si>
    <t>Bed</t>
  </si>
  <si>
    <t>Rank</t>
  </si>
  <si>
    <t>Facilities</t>
  </si>
  <si>
    <t xml:space="preserve"> per Facility</t>
  </si>
  <si>
    <r>
      <t>1</t>
    </r>
    <r>
      <rPr>
        <sz val="9"/>
        <rFont val="Arial Narrow"/>
        <family val="2"/>
      </rPr>
      <t xml:space="preserve"> Includes only those covered by the LTCOP.</t>
    </r>
  </si>
  <si>
    <r>
      <t xml:space="preserve">2 </t>
    </r>
    <r>
      <rPr>
        <sz val="9"/>
        <rFont val="Arial Narrow"/>
        <family val="2"/>
      </rPr>
      <t>Source:  Population Estimates Program, Population Division, U.S. Bureau of the Census, Washington, DC</t>
    </r>
  </si>
  <si>
    <t>Percentage of National Totals</t>
  </si>
  <si>
    <t>Nursing</t>
  </si>
  <si>
    <t>Board &amp; Care</t>
  </si>
  <si>
    <t>Total LTC</t>
  </si>
  <si>
    <r>
      <t>(&amp; similar)</t>
    </r>
    <r>
      <rPr>
        <b/>
        <vertAlign val="superscript"/>
        <sz val="11"/>
        <rFont val="Arial Narrow"/>
        <family val="2"/>
      </rPr>
      <t>1</t>
    </r>
  </si>
  <si>
    <r>
      <t>65+</t>
    </r>
    <r>
      <rPr>
        <b/>
        <vertAlign val="superscript"/>
        <sz val="11"/>
        <rFont val="Arial Narrow"/>
        <family val="2"/>
      </rPr>
      <t>2</t>
    </r>
  </si>
  <si>
    <t>Notes</t>
  </si>
  <si>
    <t>Board and Care and Similar Facilities includes only those covered by the LTCOP as required by the Older Americans Act.</t>
  </si>
  <si>
    <t>Population 65+ is from the Population Estimates Program, Population Division, U.S. Bureau of the Census, Washington, DC</t>
  </si>
  <si>
    <t>(A-6B) Facilities and Beds Percent of National Total by Type</t>
  </si>
  <si>
    <t>(A-6A) Numbers of Facilities and Beds by Type</t>
  </si>
  <si>
    <t>Facilities and Beds Numbers and Percent of National Total by Type</t>
  </si>
  <si>
    <t>Table of Contents</t>
  </si>
  <si>
    <t>Beds per</t>
  </si>
  <si>
    <t>Number</t>
  </si>
  <si>
    <t xml:space="preserve"> Facility</t>
  </si>
  <si>
    <r>
      <t>65+</t>
    </r>
    <r>
      <rPr>
        <b/>
        <vertAlign val="superscript"/>
        <sz val="10"/>
        <rFont val="Arial Narrow"/>
        <family val="2"/>
      </rPr>
      <t>2</t>
    </r>
  </si>
  <si>
    <t>People  65+ 
per Bed</t>
  </si>
  <si>
    <t>Beds/</t>
  </si>
  <si>
    <t>%</t>
  </si>
  <si>
    <t>B&amp;C</t>
  </si>
  <si>
    <t># of NF</t>
  </si>
  <si>
    <t>Number of Licensed LTC Facilities and Beds &amp; Percent of National Total</t>
  </si>
  <si>
    <r>
      <t>People  65+ per Bed</t>
    </r>
    <r>
      <rPr>
        <b/>
        <vertAlign val="superscript"/>
        <sz val="12"/>
        <rFont val="Arial"/>
        <family val="2"/>
      </rPr>
      <t>2</t>
    </r>
  </si>
  <si>
    <t>Tables by State</t>
  </si>
  <si>
    <t>Tables by Region</t>
  </si>
  <si>
    <t xml:space="preserve"># of NF 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</si>
  <si>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</si>
  <si>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</si>
  <si>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</si>
  <si>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</si>
  <si>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</si>
  <si>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</si>
  <si>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</si>
  <si>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</si>
  <si>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</si>
  <si>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</si>
  <si>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Total 2016</t>
  </si>
  <si>
    <t>LTC Facilities and Beds Numbers and Percents for FY 2016 as of 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</si>
</sst>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0.0%"/>
    <numFmt numFmtId="166" formatCode="0.0"/>
    <numFmt numFmtId="169" formatCode="#,##0.0"/>
  </numFmts>
  <fonts count="22" x14ac:knownFonts="1">
    <font>
      <sz val="10"/>
      <name val="Arial"/>
    </font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vertAlign val="superscript"/>
      <sz val="9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b/>
      <vertAlign val="superscript"/>
      <sz val="11"/>
      <name val="Arial Narrow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b/>
      <vertAlign val="superscript"/>
      <sz val="10"/>
      <name val="Arial Narrow"/>
      <family val="2"/>
    </font>
    <font>
      <b/>
      <sz val="11"/>
      <name val="Arial"/>
      <family val="2"/>
    </font>
    <font>
      <b/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" fillId="0" borderId="0"/>
    <xf numFmtId="0" fontId="1" fillId="0" borderId="0"/>
    <xf numFmtId="0" fontId="1" fillId="0" borderId="0"/>
  </cellStyleXfs>
  <cellXfs count="209">
    <xf numFmtId="0" fontId="0" fillId="0" borderId="0" xfId="0"/>
    <xf numFmtId="0" fontId="6" fillId="0" borderId="0" xfId="4" applyFont="1" applyBorder="1" applyAlignment="1">
      <alignment horizontal="left" vertical="center"/>
    </xf>
    <xf numFmtId="0" fontId="0" fillId="0" borderId="0" xfId="0" applyBorder="1"/>
    <xf numFmtId="0" fontId="6" fillId="0" borderId="0" xfId="4" applyFont="1" applyFill="1" applyBorder="1" applyAlignment="1">
      <alignment horizontal="left" vertical="center"/>
    </xf>
    <xf numFmtId="0" fontId="0" fillId="0" borderId="1" xfId="0" applyBorder="1"/>
    <xf numFmtId="0" fontId="12" fillId="0" borderId="2" xfId="4" applyFont="1" applyBorder="1" applyAlignment="1">
      <alignment horizontal="centerContinuous"/>
    </xf>
    <xf numFmtId="0" fontId="12" fillId="0" borderId="3" xfId="0" applyFont="1" applyBorder="1"/>
    <xf numFmtId="0" fontId="12" fillId="0" borderId="4" xfId="4" applyFont="1" applyBorder="1" applyAlignment="1">
      <alignment horizontal="centerContinuous"/>
    </xf>
    <xf numFmtId="0" fontId="12" fillId="0" borderId="5" xfId="4" applyFont="1" applyBorder="1" applyAlignment="1">
      <alignment horizontal="centerContinuous"/>
    </xf>
    <xf numFmtId="0" fontId="12" fillId="0" borderId="6" xfId="5" applyFont="1" applyBorder="1" applyAlignment="1">
      <alignment horizontal="centerContinuous"/>
    </xf>
    <xf numFmtId="0" fontId="12" fillId="0" borderId="7" xfId="4" applyFont="1" applyBorder="1" applyAlignment="1">
      <alignment horizontal="centerContinuous"/>
    </xf>
    <xf numFmtId="0" fontId="12" fillId="0" borderId="8" xfId="4" applyFont="1" applyBorder="1" applyAlignment="1">
      <alignment horizontal="centerContinuous"/>
    </xf>
    <xf numFmtId="0" fontId="12" fillId="0" borderId="9" xfId="4" applyFont="1" applyBorder="1" applyAlignment="1">
      <alignment horizontal="centerContinuous" wrapText="1"/>
    </xf>
    <xf numFmtId="3" fontId="10" fillId="0" borderId="10" xfId="3" applyNumberFormat="1" applyFont="1" applyBorder="1" applyAlignment="1">
      <alignment horizontal="center"/>
    </xf>
    <xf numFmtId="169" fontId="10" fillId="0" borderId="10" xfId="3" applyNumberFormat="1" applyFont="1" applyBorder="1" applyAlignment="1">
      <alignment horizontal="center"/>
    </xf>
    <xf numFmtId="1" fontId="10" fillId="0" borderId="11" xfId="3" applyNumberFormat="1" applyFont="1" applyBorder="1" applyAlignment="1">
      <alignment horizontal="center"/>
    </xf>
    <xf numFmtId="0" fontId="2" fillId="0" borderId="12" xfId="4" applyFont="1" applyBorder="1" applyAlignment="1">
      <alignment horizontal="center" wrapText="1"/>
    </xf>
    <xf numFmtId="0" fontId="8" fillId="0" borderId="12" xfId="4" applyFont="1" applyBorder="1" applyAlignment="1">
      <alignment horizontal="center" wrapText="1"/>
    </xf>
    <xf numFmtId="3" fontId="10" fillId="0" borderId="0" xfId="0" applyNumberFormat="1" applyFont="1" applyAlignment="1">
      <alignment horizontal="center"/>
    </xf>
    <xf numFmtId="169" fontId="10" fillId="0" borderId="13" xfId="3" applyNumberFormat="1" applyFont="1" applyBorder="1" applyAlignment="1">
      <alignment horizontal="center"/>
    </xf>
    <xf numFmtId="0" fontId="4" fillId="0" borderId="14" xfId="5" applyFont="1" applyBorder="1" applyAlignment="1">
      <alignment horizontal="centerContinuous"/>
    </xf>
    <xf numFmtId="0" fontId="4" fillId="0" borderId="15" xfId="5" applyFont="1" applyBorder="1" applyAlignment="1">
      <alignment horizontal="centerContinuous"/>
    </xf>
    <xf numFmtId="0" fontId="4" fillId="0" borderId="16" xfId="5" applyFont="1" applyBorder="1" applyAlignment="1">
      <alignment horizontal="centerContinuous"/>
    </xf>
    <xf numFmtId="3" fontId="3" fillId="0" borderId="7" xfId="3" applyNumberFormat="1" applyFont="1" applyBorder="1" applyAlignment="1">
      <alignment horizontal="center"/>
    </xf>
    <xf numFmtId="169" fontId="4" fillId="0" borderId="13" xfId="3" applyNumberFormat="1" applyFont="1" applyBorder="1" applyAlignment="1">
      <alignment horizontal="center"/>
    </xf>
    <xf numFmtId="1" fontId="4" fillId="0" borderId="11" xfId="3" applyNumberFormat="1" applyFont="1" applyBorder="1" applyAlignment="1">
      <alignment horizontal="centerContinuous"/>
    </xf>
    <xf numFmtId="0" fontId="2" fillId="0" borderId="17" xfId="4" applyFont="1" applyBorder="1" applyAlignment="1">
      <alignment vertical="center"/>
    </xf>
    <xf numFmtId="3" fontId="2" fillId="0" borderId="17" xfId="4" applyNumberFormat="1" applyFont="1" applyBorder="1" applyAlignment="1">
      <alignment vertical="center"/>
    </xf>
    <xf numFmtId="3" fontId="2" fillId="0" borderId="18" xfId="4" applyNumberFormat="1" applyFont="1" applyBorder="1" applyAlignment="1">
      <alignment vertical="center"/>
    </xf>
    <xf numFmtId="3" fontId="2" fillId="0" borderId="19" xfId="4" applyNumberFormat="1" applyFont="1" applyBorder="1" applyAlignment="1">
      <alignment vertical="center"/>
    </xf>
    <xf numFmtId="3" fontId="2" fillId="0" borderId="20" xfId="4" applyNumberFormat="1" applyFont="1" applyBorder="1" applyAlignment="1">
      <alignment vertical="center"/>
    </xf>
    <xf numFmtId="3" fontId="2" fillId="0" borderId="21" xfId="4" applyNumberFormat="1" applyFont="1" applyBorder="1" applyAlignment="1">
      <alignment vertical="center"/>
    </xf>
    <xf numFmtId="3" fontId="2" fillId="0" borderId="22" xfId="4" applyNumberFormat="1" applyFont="1" applyBorder="1" applyAlignment="1">
      <alignment vertical="center"/>
    </xf>
    <xf numFmtId="169" fontId="2" fillId="0" borderId="17" xfId="3" applyNumberFormat="1" applyFont="1" applyBorder="1"/>
    <xf numFmtId="1" fontId="2" fillId="1" borderId="22" xfId="3" applyNumberFormat="1" applyFont="1" applyFill="1" applyBorder="1"/>
    <xf numFmtId="4" fontId="2" fillId="0" borderId="20" xfId="3" applyNumberFormat="1" applyFont="1" applyBorder="1" applyAlignment="1">
      <alignment vertical="center"/>
    </xf>
    <xf numFmtId="169" fontId="2" fillId="0" borderId="17" xfId="4" applyNumberFormat="1" applyFont="1" applyBorder="1" applyAlignment="1">
      <alignment vertical="center"/>
    </xf>
    <xf numFmtId="4" fontId="2" fillId="0" borderId="20" xfId="4" applyNumberFormat="1" applyFont="1" applyBorder="1" applyAlignment="1">
      <alignment vertical="center"/>
    </xf>
    <xf numFmtId="1" fontId="1" fillId="0" borderId="0" xfId="4" applyNumberFormat="1" applyBorder="1" applyAlignment="1">
      <alignment vertical="center"/>
    </xf>
    <xf numFmtId="0" fontId="1" fillId="0" borderId="0" xfId="4" applyBorder="1" applyAlignment="1">
      <alignment vertical="center"/>
    </xf>
    <xf numFmtId="1" fontId="1" fillId="0" borderId="1" xfId="4" applyNumberFormat="1" applyBorder="1" applyAlignment="1">
      <alignment vertical="center"/>
    </xf>
    <xf numFmtId="0" fontId="1" fillId="0" borderId="1" xfId="4" applyBorder="1" applyAlignment="1">
      <alignment vertical="center"/>
    </xf>
    <xf numFmtId="0" fontId="1" fillId="0" borderId="0" xfId="4" applyNumberFormat="1" applyBorder="1" applyAlignment="1">
      <alignment vertical="center"/>
    </xf>
    <xf numFmtId="0" fontId="1" fillId="0" borderId="1" xfId="4" applyNumberFormat="1" applyBorder="1" applyAlignment="1">
      <alignment vertical="center"/>
    </xf>
    <xf numFmtId="0" fontId="6" fillId="0" borderId="0" xfId="4" applyFont="1" applyBorder="1"/>
    <xf numFmtId="0" fontId="6" fillId="0" borderId="0" xfId="0" applyFont="1" applyAlignment="1" applyProtection="1">
      <alignment horizontal="left"/>
    </xf>
    <xf numFmtId="3" fontId="1" fillId="0" borderId="0" xfId="3" applyNumberFormat="1" applyBorder="1"/>
    <xf numFmtId="0" fontId="12" fillId="0" borderId="23" xfId="0" applyFont="1" applyBorder="1" applyAlignment="1">
      <alignment horizontal="centerContinuous"/>
    </xf>
    <xf numFmtId="0" fontId="12" fillId="0" borderId="10" xfId="5" applyFont="1" applyBorder="1" applyAlignment="1">
      <alignment horizontal="centerContinuous"/>
    </xf>
    <xf numFmtId="0" fontId="10" fillId="0" borderId="24" xfId="5" applyFont="1" applyBorder="1" applyAlignment="1">
      <alignment horizontal="centerContinuous" wrapText="1"/>
    </xf>
    <xf numFmtId="0" fontId="0" fillId="0" borderId="3" xfId="0" applyBorder="1" applyAlignment="1">
      <alignment horizontal="centerContinuous" wrapText="1"/>
    </xf>
    <xf numFmtId="0" fontId="0" fillId="0" borderId="25" xfId="0" applyBorder="1" applyAlignment="1">
      <alignment horizontal="centerContinuous" wrapText="1"/>
    </xf>
    <xf numFmtId="0" fontId="4" fillId="0" borderId="7" xfId="5" applyFont="1" applyBorder="1" applyAlignment="1">
      <alignment horizontal="centerContinuous"/>
    </xf>
    <xf numFmtId="0" fontId="8" fillId="0" borderId="0" xfId="0" applyFont="1"/>
    <xf numFmtId="165" fontId="4" fillId="0" borderId="0" xfId="4" applyNumberFormat="1" applyFont="1" applyBorder="1" applyAlignment="1">
      <alignment vertical="center"/>
    </xf>
    <xf numFmtId="165" fontId="4" fillId="0" borderId="11" xfId="4" applyNumberFormat="1" applyFont="1" applyBorder="1" applyAlignment="1">
      <alignment vertical="center"/>
    </xf>
    <xf numFmtId="165" fontId="4" fillId="0" borderId="1" xfId="4" applyNumberFormat="1" applyFont="1" applyBorder="1" applyAlignment="1">
      <alignment vertical="center"/>
    </xf>
    <xf numFmtId="165" fontId="4" fillId="0" borderId="26" xfId="4" applyNumberFormat="1" applyFont="1" applyBorder="1" applyAlignment="1">
      <alignment vertical="center"/>
    </xf>
    <xf numFmtId="0" fontId="0" fillId="0" borderId="7" xfId="0" applyBorder="1"/>
    <xf numFmtId="0" fontId="0" fillId="0" borderId="0" xfId="0" applyAlignment="1">
      <alignment vertical="center"/>
    </xf>
    <xf numFmtId="0" fontId="12" fillId="0" borderId="5" xfId="4" applyFont="1" applyBorder="1" applyAlignment="1">
      <alignment horizontal="centerContinuous" vertical="center" wrapText="1"/>
    </xf>
    <xf numFmtId="0" fontId="6" fillId="0" borderId="0" xfId="0" applyFont="1" applyAlignment="1" applyProtection="1">
      <alignment horizontal="left" vertical="center"/>
    </xf>
    <xf numFmtId="0" fontId="8" fillId="0" borderId="27" xfId="4" applyFont="1" applyBorder="1" applyAlignment="1">
      <alignment horizontal="center" vertical="center" wrapText="1"/>
    </xf>
    <xf numFmtId="0" fontId="8" fillId="0" borderId="28" xfId="4" applyFont="1" applyBorder="1" applyAlignment="1">
      <alignment horizontal="center" vertical="center" wrapText="1"/>
    </xf>
    <xf numFmtId="0" fontId="8" fillId="0" borderId="29" xfId="4" applyFont="1" applyBorder="1" applyAlignment="1">
      <alignment horizontal="center" vertical="center" wrapText="1"/>
    </xf>
    <xf numFmtId="0" fontId="4" fillId="0" borderId="30" xfId="5" applyFont="1" applyBorder="1" applyAlignment="1">
      <alignment horizontal="center"/>
    </xf>
    <xf numFmtId="0" fontId="4" fillId="0" borderId="13" xfId="5" applyFont="1" applyBorder="1" applyAlignment="1">
      <alignment horizontal="centerContinuous"/>
    </xf>
    <xf numFmtId="0" fontId="8" fillId="0" borderId="14" xfId="4" applyFont="1" applyBorder="1" applyAlignment="1">
      <alignment horizontal="centerContinuous"/>
    </xf>
    <xf numFmtId="0" fontId="2" fillId="0" borderId="31" xfId="4" applyFont="1" applyBorder="1" applyAlignment="1">
      <alignment horizontal="center" wrapText="1"/>
    </xf>
    <xf numFmtId="0" fontId="4" fillId="0" borderId="9" xfId="5" applyFont="1" applyBorder="1" applyAlignment="1">
      <alignment horizontal="centerContinuous"/>
    </xf>
    <xf numFmtId="0" fontId="8" fillId="0" borderId="16" xfId="4" applyFont="1" applyBorder="1" applyAlignment="1">
      <alignment horizontal="center" wrapText="1"/>
    </xf>
    <xf numFmtId="3" fontId="2" fillId="0" borderId="32" xfId="4" applyNumberFormat="1" applyFont="1" applyBorder="1" applyAlignment="1">
      <alignment vertical="center"/>
    </xf>
    <xf numFmtId="0" fontId="2" fillId="0" borderId="17" xfId="4" applyFont="1" applyBorder="1" applyAlignment="1">
      <alignment horizontal="right" vertical="center"/>
    </xf>
    <xf numFmtId="0" fontId="7" fillId="0" borderId="14" xfId="4" applyFont="1" applyBorder="1" applyAlignment="1">
      <alignment horizontal="centerContinuous"/>
    </xf>
    <xf numFmtId="0" fontId="0" fillId="0" borderId="30" xfId="0" applyBorder="1" applyAlignment="1"/>
    <xf numFmtId="3" fontId="10" fillId="0" borderId="7" xfId="0" applyNumberFormat="1" applyFont="1" applyBorder="1" applyAlignment="1">
      <alignment horizontal="center" vertical="center"/>
    </xf>
    <xf numFmtId="0" fontId="10" fillId="0" borderId="24" xfId="5" applyFont="1" applyBorder="1" applyAlignment="1">
      <alignment horizontal="centerContinuous" vertical="center" wrapText="1"/>
    </xf>
    <xf numFmtId="0" fontId="7" fillId="0" borderId="14" xfId="4" applyFont="1" applyBorder="1" applyAlignment="1">
      <alignment horizontal="centerContinuous" vertical="center"/>
    </xf>
    <xf numFmtId="3" fontId="3" fillId="0" borderId="0" xfId="0" applyNumberFormat="1" applyFont="1" applyBorder="1" applyAlignment="1">
      <alignment horizontal="right"/>
    </xf>
    <xf numFmtId="0" fontId="0" fillId="0" borderId="14" xfId="0" applyBorder="1" applyAlignment="1">
      <alignment horizontal="left"/>
    </xf>
    <xf numFmtId="1" fontId="9" fillId="0" borderId="0" xfId="4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3" fontId="3" fillId="0" borderId="28" xfId="4" applyNumberFormat="1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3" fontId="3" fillId="0" borderId="0" xfId="3" applyNumberFormat="1" applyFont="1" applyBorder="1" applyAlignment="1">
      <alignment horizontal="right"/>
    </xf>
    <xf numFmtId="169" fontId="3" fillId="0" borderId="0" xfId="3" applyNumberFormat="1" applyFont="1" applyBorder="1"/>
    <xf numFmtId="1" fontId="3" fillId="0" borderId="11" xfId="3" applyNumberFormat="1" applyFont="1" applyBorder="1"/>
    <xf numFmtId="4" fontId="3" fillId="0" borderId="0" xfId="3" applyNumberFormat="1" applyFont="1" applyBorder="1" applyAlignment="1">
      <alignment vertical="center"/>
    </xf>
    <xf numFmtId="0" fontId="9" fillId="0" borderId="0" xfId="4" applyFont="1" applyBorder="1" applyAlignment="1">
      <alignment vertical="center"/>
    </xf>
    <xf numFmtId="1" fontId="9" fillId="0" borderId="1" xfId="4" applyNumberFormat="1" applyFont="1" applyBorder="1" applyAlignment="1">
      <alignment vertical="center"/>
    </xf>
    <xf numFmtId="3" fontId="3" fillId="0" borderId="1" xfId="4" applyNumberFormat="1" applyFont="1" applyBorder="1" applyAlignment="1">
      <alignment vertical="center"/>
    </xf>
    <xf numFmtId="3" fontId="3" fillId="0" borderId="33" xfId="4" applyNumberFormat="1" applyFont="1" applyBorder="1" applyAlignment="1">
      <alignment vertical="center"/>
    </xf>
    <xf numFmtId="3" fontId="3" fillId="0" borderId="26" xfId="4" applyNumberFormat="1" applyFont="1" applyBorder="1" applyAlignment="1">
      <alignment vertical="center"/>
    </xf>
    <xf numFmtId="3" fontId="3" fillId="0" borderId="1" xfId="3" applyNumberFormat="1" applyFont="1" applyBorder="1" applyAlignment="1">
      <alignment horizontal="right"/>
    </xf>
    <xf numFmtId="169" fontId="3" fillId="0" borderId="1" xfId="3" applyNumberFormat="1" applyFont="1" applyBorder="1"/>
    <xf numFmtId="1" fontId="3" fillId="0" borderId="26" xfId="3" applyNumberFormat="1" applyFont="1" applyBorder="1"/>
    <xf numFmtId="4" fontId="3" fillId="0" borderId="1" xfId="3" applyNumberFormat="1" applyFont="1" applyBorder="1" applyAlignment="1">
      <alignment vertical="center"/>
    </xf>
    <xf numFmtId="4" fontId="3" fillId="0" borderId="0" xfId="3" applyNumberFormat="1" applyFont="1" applyBorder="1" applyAlignment="1">
      <alignment horizontal="right" vertical="center"/>
    </xf>
    <xf numFmtId="0" fontId="9" fillId="0" borderId="1" xfId="4" applyFont="1" applyBorder="1" applyAlignment="1">
      <alignment vertical="center"/>
    </xf>
    <xf numFmtId="0" fontId="9" fillId="0" borderId="0" xfId="4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right"/>
    </xf>
    <xf numFmtId="169" fontId="3" fillId="0" borderId="1" xfId="3" applyNumberFormat="1" applyFont="1" applyBorder="1" applyAlignment="1">
      <alignment horizontal="right"/>
    </xf>
    <xf numFmtId="3" fontId="3" fillId="0" borderId="26" xfId="3" applyNumberFormat="1" applyFont="1" applyBorder="1" applyAlignment="1">
      <alignment horizontal="right"/>
    </xf>
    <xf numFmtId="0" fontId="9" fillId="0" borderId="1" xfId="4" applyNumberFormat="1" applyFont="1" applyBorder="1" applyAlignment="1">
      <alignment vertical="center"/>
    </xf>
    <xf numFmtId="0" fontId="16" fillId="0" borderId="0" xfId="4" applyFont="1" applyBorder="1" applyAlignment="1">
      <alignment horizontal="left" vertical="center"/>
    </xf>
    <xf numFmtId="0" fontId="17" fillId="0" borderId="0" xfId="0" applyFont="1"/>
    <xf numFmtId="0" fontId="18" fillId="0" borderId="0" xfId="4" applyFont="1" applyBorder="1" applyAlignment="1">
      <alignment horizontal="left" vertical="center"/>
    </xf>
    <xf numFmtId="0" fontId="18" fillId="0" borderId="0" xfId="0" applyFont="1" applyAlignment="1" applyProtection="1">
      <alignment horizontal="left" vertical="center"/>
    </xf>
    <xf numFmtId="0" fontId="15" fillId="0" borderId="0" xfId="1" applyAlignment="1" applyProtection="1"/>
    <xf numFmtId="0" fontId="10" fillId="0" borderId="3" xfId="0" applyFont="1" applyBorder="1"/>
    <xf numFmtId="0" fontId="10" fillId="0" borderId="2" xfId="4" applyFont="1" applyBorder="1" applyAlignment="1">
      <alignment horizontal="centerContinuous"/>
    </xf>
    <xf numFmtId="0" fontId="10" fillId="0" borderId="34" xfId="4" applyFont="1" applyBorder="1" applyAlignment="1">
      <alignment horizontal="centerContinuous"/>
    </xf>
    <xf numFmtId="0" fontId="10" fillId="0" borderId="4" xfId="4" applyFont="1" applyBorder="1" applyAlignment="1">
      <alignment horizontal="centerContinuous"/>
    </xf>
    <xf numFmtId="0" fontId="10" fillId="0" borderId="5" xfId="4" applyFont="1" applyBorder="1" applyAlignment="1">
      <alignment horizontal="centerContinuous"/>
    </xf>
    <xf numFmtId="0" fontId="10" fillId="0" borderId="0" xfId="4" applyFont="1" applyBorder="1" applyAlignment="1">
      <alignment horizontal="centerContinuous"/>
    </xf>
    <xf numFmtId="0" fontId="10" fillId="0" borderId="7" xfId="4" applyFont="1" applyBorder="1" applyAlignment="1">
      <alignment horizontal="centerContinuous"/>
    </xf>
    <xf numFmtId="0" fontId="10" fillId="0" borderId="8" xfId="4" applyFont="1" applyBorder="1" applyAlignment="1">
      <alignment horizontal="centerContinuous"/>
    </xf>
    <xf numFmtId="0" fontId="10" fillId="0" borderId="5" xfId="4" applyFont="1" applyBorder="1" applyAlignment="1">
      <alignment horizontal="centerContinuous" vertical="center" wrapText="1"/>
    </xf>
    <xf numFmtId="0" fontId="10" fillId="0" borderId="9" xfId="4" applyFont="1" applyBorder="1" applyAlignment="1">
      <alignment horizontal="centerContinuous" wrapText="1"/>
    </xf>
    <xf numFmtId="0" fontId="3" fillId="0" borderId="2" xfId="5" applyFont="1" applyBorder="1" applyAlignment="1">
      <alignment horizontal="centerContinuous" vertical="center"/>
    </xf>
    <xf numFmtId="0" fontId="3" fillId="0" borderId="29" xfId="4" applyFont="1" applyBorder="1" applyAlignment="1">
      <alignment horizontal="center" vertical="center" wrapText="1"/>
    </xf>
    <xf numFmtId="0" fontId="3" fillId="0" borderId="13" xfId="5" applyFont="1" applyBorder="1" applyAlignment="1">
      <alignment horizontal="center"/>
    </xf>
    <xf numFmtId="0" fontId="3" fillId="0" borderId="35" xfId="5" applyFont="1" applyBorder="1" applyAlignment="1">
      <alignment horizontal="center"/>
    </xf>
    <xf numFmtId="169" fontId="3" fillId="0" borderId="13" xfId="3" applyNumberFormat="1" applyFont="1" applyBorder="1" applyAlignment="1">
      <alignment horizontal="center"/>
    </xf>
    <xf numFmtId="1" fontId="3" fillId="0" borderId="11" xfId="3" applyNumberFormat="1" applyFont="1" applyBorder="1" applyAlignment="1">
      <alignment horizontal="centerContinuous"/>
    </xf>
    <xf numFmtId="165" fontId="3" fillId="0" borderId="0" xfId="4" applyNumberFormat="1" applyFont="1" applyBorder="1" applyAlignment="1">
      <alignment vertical="center"/>
    </xf>
    <xf numFmtId="165" fontId="3" fillId="0" borderId="1" xfId="4" applyNumberFormat="1" applyFont="1" applyBorder="1" applyAlignment="1">
      <alignment vertical="center"/>
    </xf>
    <xf numFmtId="165" fontId="5" fillId="0" borderId="0" xfId="4" applyNumberFormat="1" applyFont="1" applyBorder="1" applyAlignment="1">
      <alignment vertical="center"/>
    </xf>
    <xf numFmtId="3" fontId="16" fillId="0" borderId="36" xfId="3" applyNumberFormat="1" applyFont="1" applyBorder="1" applyAlignment="1">
      <alignment horizontal="centerContinuous" wrapText="1"/>
    </xf>
    <xf numFmtId="4" fontId="20" fillId="0" borderId="37" xfId="3" applyNumberFormat="1" applyFont="1" applyBorder="1" applyAlignment="1">
      <alignment horizontal="centerContinuous" vertical="center" wrapText="1"/>
    </xf>
    <xf numFmtId="0" fontId="9" fillId="0" borderId="7" xfId="0" applyFont="1" applyBorder="1" applyAlignment="1"/>
    <xf numFmtId="0" fontId="20" fillId="0" borderId="2" xfId="5" applyFont="1" applyBorder="1" applyAlignment="1">
      <alignment horizontal="centerContinuous" wrapText="1"/>
    </xf>
    <xf numFmtId="0" fontId="16" fillId="0" borderId="2" xfId="5" applyFont="1" applyBorder="1" applyAlignment="1">
      <alignment horizontal="centerContinuous" wrapText="1"/>
    </xf>
    <xf numFmtId="0" fontId="16" fillId="0" borderId="2" xfId="4" applyFont="1" applyBorder="1" applyAlignment="1">
      <alignment horizontal="centerContinuous" wrapText="1"/>
    </xf>
    <xf numFmtId="0" fontId="16" fillId="0" borderId="34" xfId="4" applyFont="1" applyBorder="1" applyAlignment="1">
      <alignment horizontal="centerContinuous" wrapText="1"/>
    </xf>
    <xf numFmtId="0" fontId="16" fillId="0" borderId="38" xfId="4" applyFont="1" applyBorder="1" applyAlignment="1">
      <alignment horizontal="centerContinuous" wrapText="1"/>
    </xf>
    <xf numFmtId="0" fontId="9" fillId="0" borderId="2" xfId="0" applyFont="1" applyBorder="1" applyAlignment="1">
      <alignment horizontal="centerContinuous" wrapText="1"/>
    </xf>
    <xf numFmtId="0" fontId="9" fillId="0" borderId="34" xfId="0" applyFont="1" applyBorder="1" applyAlignment="1">
      <alignment horizontal="centerContinuous" wrapText="1"/>
    </xf>
    <xf numFmtId="0" fontId="16" fillId="0" borderId="5" xfId="4" applyFont="1" applyBorder="1" applyAlignment="1">
      <alignment horizontal="centerContinuous" wrapText="1"/>
    </xf>
    <xf numFmtId="0" fontId="16" fillId="0" borderId="39" xfId="4" applyFont="1" applyBorder="1" applyAlignment="1">
      <alignment horizontal="centerContinuous" wrapText="1"/>
    </xf>
    <xf numFmtId="0" fontId="16" fillId="0" borderId="40" xfId="4" applyFont="1" applyBorder="1" applyAlignment="1">
      <alignment horizontal="centerContinuous" wrapText="1"/>
    </xf>
    <xf numFmtId="169" fontId="16" fillId="0" borderId="36" xfId="3" applyNumberFormat="1" applyFont="1" applyBorder="1" applyAlignment="1">
      <alignment horizontal="centerContinuous"/>
    </xf>
    <xf numFmtId="1" fontId="16" fillId="0" borderId="41" xfId="3" applyNumberFormat="1" applyFont="1" applyBorder="1" applyAlignment="1">
      <alignment horizontal="centerContinuous"/>
    </xf>
    <xf numFmtId="3" fontId="16" fillId="0" borderId="36" xfId="3" applyNumberFormat="1" applyFont="1" applyBorder="1" applyAlignment="1">
      <alignment horizontal="centerContinuous"/>
    </xf>
    <xf numFmtId="4" fontId="20" fillId="0" borderId="37" xfId="3" applyNumberFormat="1" applyFont="1" applyBorder="1" applyAlignment="1">
      <alignment horizontal="center" vertical="center" wrapText="1"/>
    </xf>
    <xf numFmtId="4" fontId="20" fillId="0" borderId="42" xfId="3" applyNumberFormat="1" applyFont="1" applyBorder="1" applyAlignment="1">
      <alignment horizontal="center" vertical="center" wrapText="1"/>
    </xf>
    <xf numFmtId="0" fontId="16" fillId="0" borderId="2" xfId="5" applyFont="1" applyBorder="1" applyAlignment="1">
      <alignment horizontal="centerContinuous"/>
    </xf>
    <xf numFmtId="0" fontId="16" fillId="0" borderId="38" xfId="5" applyFont="1" applyBorder="1" applyAlignment="1">
      <alignment horizontal="centerContinuous"/>
    </xf>
    <xf numFmtId="0" fontId="16" fillId="0" borderId="34" xfId="5" applyFont="1" applyBorder="1" applyAlignment="1">
      <alignment horizontal="centerContinuous"/>
    </xf>
    <xf numFmtId="0" fontId="16" fillId="0" borderId="0" xfId="0" applyFont="1"/>
    <xf numFmtId="3" fontId="2" fillId="0" borderId="20" xfId="3" applyNumberFormat="1" applyFont="1" applyBorder="1" applyAlignment="1">
      <alignment horizontal="right"/>
    </xf>
    <xf numFmtId="0" fontId="1" fillId="0" borderId="43" xfId="4" applyNumberFormat="1" applyBorder="1" applyAlignment="1">
      <alignment vertical="center"/>
    </xf>
    <xf numFmtId="3" fontId="3" fillId="0" borderId="44" xfId="4" applyNumberFormat="1" applyFont="1" applyBorder="1" applyAlignment="1">
      <alignment vertical="center"/>
    </xf>
    <xf numFmtId="3" fontId="3" fillId="0" borderId="45" xfId="4" applyNumberFormat="1" applyFont="1" applyBorder="1" applyAlignment="1">
      <alignment vertical="center"/>
    </xf>
    <xf numFmtId="3" fontId="3" fillId="0" borderId="46" xfId="4" applyNumberFormat="1" applyFont="1" applyBorder="1" applyAlignment="1">
      <alignment vertical="center"/>
    </xf>
    <xf numFmtId="3" fontId="3" fillId="0" borderId="44" xfId="0" applyNumberFormat="1" applyFont="1" applyBorder="1" applyAlignment="1">
      <alignment horizontal="right"/>
    </xf>
    <xf numFmtId="169" fontId="3" fillId="0" borderId="44" xfId="3" applyNumberFormat="1" applyFont="1" applyBorder="1"/>
    <xf numFmtId="1" fontId="3" fillId="0" borderId="46" xfId="3" applyNumberFormat="1" applyFont="1" applyBorder="1"/>
    <xf numFmtId="4" fontId="3" fillId="0" borderId="44" xfId="3" applyNumberFormat="1" applyFont="1" applyBorder="1" applyAlignment="1">
      <alignment vertical="center"/>
    </xf>
    <xf numFmtId="0" fontId="9" fillId="0" borderId="43" xfId="4" applyNumberFormat="1" applyFont="1" applyBorder="1" applyAlignment="1">
      <alignment vertical="center"/>
    </xf>
    <xf numFmtId="3" fontId="2" fillId="0" borderId="47" xfId="4" applyNumberFormat="1" applyFont="1" applyBorder="1" applyAlignment="1">
      <alignment vertical="center"/>
    </xf>
    <xf numFmtId="165" fontId="3" fillId="0" borderId="37" xfId="4" applyNumberFormat="1" applyFont="1" applyBorder="1" applyAlignment="1">
      <alignment vertical="center"/>
    </xf>
    <xf numFmtId="0" fontId="3" fillId="0" borderId="43" xfId="2" applyFont="1" applyBorder="1"/>
    <xf numFmtId="165" fontId="3" fillId="0" borderId="44" xfId="4" applyNumberFormat="1" applyFont="1" applyBorder="1" applyAlignment="1">
      <alignment vertical="center"/>
    </xf>
    <xf numFmtId="165" fontId="3" fillId="0" borderId="48" xfId="4" applyNumberFormat="1" applyFont="1" applyBorder="1" applyAlignment="1">
      <alignment vertical="center"/>
    </xf>
    <xf numFmtId="166" fontId="2" fillId="0" borderId="17" xfId="4" applyNumberFormat="1" applyFont="1" applyBorder="1" applyAlignment="1">
      <alignment vertical="center"/>
    </xf>
    <xf numFmtId="0" fontId="3" fillId="0" borderId="0" xfId="4" applyFont="1" applyBorder="1" applyAlignment="1">
      <alignment vertical="center"/>
    </xf>
    <xf numFmtId="166" fontId="3" fillId="0" borderId="0" xfId="4" applyNumberFormat="1" applyFont="1" applyBorder="1" applyAlignment="1">
      <alignment vertical="center"/>
    </xf>
    <xf numFmtId="2" fontId="3" fillId="0" borderId="0" xfId="4" applyNumberFormat="1" applyFont="1" applyBorder="1" applyAlignment="1">
      <alignment vertical="center"/>
    </xf>
    <xf numFmtId="0" fontId="3" fillId="0" borderId="43" xfId="4" applyFont="1" applyBorder="1" applyAlignment="1">
      <alignment vertical="center"/>
    </xf>
    <xf numFmtId="166" fontId="3" fillId="0" borderId="43" xfId="4" applyNumberFormat="1" applyFont="1" applyBorder="1" applyAlignment="1">
      <alignment vertical="center"/>
    </xf>
    <xf numFmtId="0" fontId="3" fillId="0" borderId="29" xfId="4" applyFont="1" applyBorder="1" applyAlignment="1">
      <alignment horizontal="center" wrapText="1"/>
    </xf>
    <xf numFmtId="165" fontId="3" fillId="0" borderId="43" xfId="4" applyNumberFormat="1" applyFont="1" applyBorder="1" applyAlignment="1">
      <alignment vertical="center"/>
    </xf>
    <xf numFmtId="0" fontId="3" fillId="0" borderId="44" xfId="4" applyFont="1" applyBorder="1" applyAlignment="1">
      <alignment vertical="center"/>
    </xf>
    <xf numFmtId="3" fontId="3" fillId="0" borderId="49" xfId="4" applyNumberFormat="1" applyFont="1" applyBorder="1" applyAlignment="1">
      <alignment vertical="center"/>
    </xf>
    <xf numFmtId="0" fontId="3" fillId="0" borderId="50" xfId="4" applyFont="1" applyBorder="1" applyAlignment="1">
      <alignment vertical="center"/>
    </xf>
    <xf numFmtId="0" fontId="3" fillId="0" borderId="28" xfId="4" applyFont="1" applyBorder="1" applyAlignment="1">
      <alignment vertical="center"/>
    </xf>
    <xf numFmtId="166" fontId="3" fillId="0" borderId="50" xfId="4" applyNumberFormat="1" applyFont="1" applyBorder="1" applyAlignment="1">
      <alignment vertical="center"/>
    </xf>
    <xf numFmtId="166" fontId="3" fillId="0" borderId="28" xfId="4" applyNumberFormat="1" applyFont="1" applyBorder="1" applyAlignment="1">
      <alignment vertical="center"/>
    </xf>
    <xf numFmtId="0" fontId="3" fillId="0" borderId="51" xfId="4" applyFont="1" applyBorder="1" applyAlignment="1">
      <alignment vertical="center"/>
    </xf>
    <xf numFmtId="0" fontId="3" fillId="0" borderId="11" xfId="4" applyFont="1" applyBorder="1" applyAlignment="1">
      <alignment vertical="center"/>
    </xf>
    <xf numFmtId="2" fontId="2" fillId="0" borderId="20" xfId="4" applyNumberFormat="1" applyFont="1" applyBorder="1" applyAlignment="1">
      <alignment vertical="center"/>
    </xf>
    <xf numFmtId="2" fontId="3" fillId="0" borderId="44" xfId="4" applyNumberFormat="1" applyFont="1" applyBorder="1" applyAlignment="1">
      <alignment vertical="center"/>
    </xf>
    <xf numFmtId="0" fontId="2" fillId="0" borderId="22" xfId="4" applyFont="1" applyBorder="1" applyAlignment="1">
      <alignment vertical="center"/>
    </xf>
    <xf numFmtId="0" fontId="10" fillId="0" borderId="0" xfId="4" applyFont="1" applyBorder="1" applyAlignment="1">
      <alignment horizontal="centerContinuous" vertical="center" wrapText="1"/>
    </xf>
    <xf numFmtId="165" fontId="3" fillId="0" borderId="11" xfId="4" applyNumberFormat="1" applyFont="1" applyBorder="1" applyAlignment="1">
      <alignment vertical="center"/>
    </xf>
    <xf numFmtId="165" fontId="3" fillId="0" borderId="26" xfId="4" applyNumberFormat="1" applyFont="1" applyBorder="1" applyAlignment="1">
      <alignment vertical="center"/>
    </xf>
    <xf numFmtId="0" fontId="3" fillId="0" borderId="40" xfId="5" applyFont="1" applyBorder="1" applyAlignment="1">
      <alignment horizontal="centerContinuous" vertical="center"/>
    </xf>
    <xf numFmtId="0" fontId="3" fillId="0" borderId="9" xfId="5" applyFont="1" applyBorder="1" applyAlignment="1">
      <alignment horizontal="center"/>
    </xf>
    <xf numFmtId="3" fontId="2" fillId="0" borderId="10" xfId="3" applyNumberFormat="1" applyFont="1" applyBorder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165" fontId="3" fillId="0" borderId="0" xfId="3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3" fillId="0" borderId="1" xfId="3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3" fontId="3" fillId="0" borderId="52" xfId="3" applyNumberFormat="1" applyFont="1" applyBorder="1" applyAlignment="1">
      <alignment horizontal="center"/>
    </xf>
    <xf numFmtId="3" fontId="3" fillId="0" borderId="53" xfId="3" applyNumberFormat="1" applyFont="1" applyBorder="1" applyAlignment="1">
      <alignment horizontal="center"/>
    </xf>
    <xf numFmtId="165" fontId="3" fillId="0" borderId="54" xfId="4" applyNumberFormat="1" applyFont="1" applyBorder="1" applyAlignment="1">
      <alignment vertical="center"/>
    </xf>
    <xf numFmtId="165" fontId="3" fillId="0" borderId="51" xfId="4" applyNumberFormat="1" applyFont="1" applyBorder="1" applyAlignment="1">
      <alignment vertical="center"/>
    </xf>
    <xf numFmtId="0" fontId="3" fillId="0" borderId="55" xfId="5" applyFont="1" applyBorder="1" applyAlignment="1">
      <alignment horizontal="center"/>
    </xf>
    <xf numFmtId="3" fontId="2" fillId="0" borderId="56" xfId="3" applyNumberFormat="1" applyFont="1" applyBorder="1" applyAlignment="1">
      <alignment horizontal="centerContinuous"/>
    </xf>
    <xf numFmtId="3" fontId="2" fillId="0" borderId="57" xfId="0" applyNumberFormat="1" applyFont="1" applyBorder="1" applyAlignment="1">
      <alignment horizontal="centerContinuous"/>
    </xf>
    <xf numFmtId="3" fontId="2" fillId="0" borderId="3" xfId="0" applyNumberFormat="1" applyFont="1" applyBorder="1" applyAlignment="1">
      <alignment horizontal="centerContinuous"/>
    </xf>
    <xf numFmtId="0" fontId="2" fillId="0" borderId="10" xfId="4" applyFont="1" applyBorder="1" applyAlignment="1">
      <alignment horizontal="center" wrapText="1"/>
    </xf>
    <xf numFmtId="0" fontId="3" fillId="0" borderId="58" xfId="5" applyFont="1" applyBorder="1" applyAlignment="1">
      <alignment horizontal="centerContinuous"/>
    </xf>
    <xf numFmtId="49" fontId="5" fillId="0" borderId="0" xfId="4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23" xfId="4" applyFont="1" applyBorder="1" applyAlignment="1">
      <alignment horizontal="center" wrapText="1"/>
    </xf>
    <xf numFmtId="0" fontId="3" fillId="0" borderId="59" xfId="5" applyFont="1" applyBorder="1" applyAlignment="1">
      <alignment horizontal="centerContinuous"/>
    </xf>
  </cellXfs>
  <cellStyles count="6">
    <cellStyle name="Hyperlink" xfId="1" builtinId="8"/>
    <cellStyle name="Normal" xfId="0" builtinId="0"/>
    <cellStyle name="Normal_11 Money amt" xfId="2"/>
    <cellStyle name="Normal_8a Fac. beds per" xfId="3"/>
    <cellStyle name="Normal_8a Fac-Beds No." xfId="4"/>
    <cellStyle name="Normal_8B Beds % + ratio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15"/>
  <sheetViews>
    <sheetView tabSelected="1" workbookViewId="0"/>
  </sheetViews>
  <sheetFormatPr defaultRowHeight="13.2" x14ac:dyDescent="0.25"/>
  <sheetData>
    <row r="1" spans="1:1" ht="15.6" x14ac:dyDescent="0.25">
      <c r="A1" s="104" t="s">
        <v>107</v>
      </c>
    </row>
    <row r="3" spans="1:1" ht="15.6" x14ac:dyDescent="0.3">
      <c r="A3" s="149" t="s">
        <v>93</v>
      </c>
    </row>
    <row r="4" spans="1:1" x14ac:dyDescent="0.25">
      <c r="A4" s="108" t="s">
        <v>80</v>
      </c>
    </row>
    <row r="5" spans="1:1" x14ac:dyDescent="0.25">
      <c r="A5" s="108" t="s">
        <v>79</v>
      </c>
    </row>
    <row r="6" spans="1:1" x14ac:dyDescent="0.25">
      <c r="A6" s="108" t="s">
        <v>78</v>
      </c>
    </row>
    <row r="8" spans="1:1" ht="15.6" x14ac:dyDescent="0.3">
      <c r="A8" s="149" t="s">
        <v>94</v>
      </c>
    </row>
    <row r="9" spans="1:1" x14ac:dyDescent="0.25">
      <c r="A9" s="108" t="s">
        <v>80</v>
      </c>
    </row>
    <row r="10" spans="1:1" x14ac:dyDescent="0.25">
      <c r="A10" s="108" t="s">
        <v>79</v>
      </c>
    </row>
    <row r="11" spans="1:1" x14ac:dyDescent="0.25">
      <c r="A11" s="108" t="s">
        <v>78</v>
      </c>
    </row>
    <row r="13" spans="1:1" ht="13.8" x14ac:dyDescent="0.25">
      <c r="A13" s="105" t="s">
        <v>75</v>
      </c>
    </row>
    <row r="14" spans="1:1" x14ac:dyDescent="0.25">
      <c r="A14" s="106" t="s">
        <v>76</v>
      </c>
    </row>
    <row r="15" spans="1:1" x14ac:dyDescent="0.25">
      <c r="A15" s="107" t="s">
        <v>77</v>
      </c>
    </row>
  </sheetData>
  <hyperlinks>
    <hyperlink ref="A5" location="'Numbers Facil, Beds by State'!A1" display="(A-6A) Numbers of Facilities and Beds by Type"/>
    <hyperlink ref="A6" location="'Percents Facil, Beds by State'!A1" display="(A-6B) Facilities and Beds Percent of National Total by Type"/>
    <hyperlink ref="A4" location="'Numbers &amp; %s Fac-Beds by State'!A1" display="Facilities and Beds Numbers and Percent of National Total by Type"/>
    <hyperlink ref="A10" location="'Numbers Facil, Beds by Region'!A1" display="(A-6A) Numbers of Facilities and Beds by Type"/>
    <hyperlink ref="A11" location="'Percents Facil, Beds by Region'!A1" display="(A-6B) Facilities and Beds Percent of National Total by Type"/>
    <hyperlink ref="A9" location="'Numbers &amp; %s Fac-Beds by Region'!A1" display="Facilities and Beds Numbers and Percent of National Total by Type"/>
  </hyperlink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6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3.2" x14ac:dyDescent="0.25"/>
  <cols>
    <col min="1" max="1" width="8.33203125" customWidth="1"/>
    <col min="2" max="2" width="6.109375" customWidth="1"/>
    <col min="3" max="3" width="5.33203125" customWidth="1"/>
    <col min="4" max="4" width="7.88671875" customWidth="1"/>
    <col min="5" max="5" width="5.33203125" customWidth="1"/>
    <col min="6" max="6" width="5.6640625" customWidth="1"/>
    <col min="7" max="7" width="6.109375" customWidth="1"/>
    <col min="8" max="8" width="5.33203125" customWidth="1"/>
    <col min="9" max="9" width="7.88671875" customWidth="1"/>
    <col min="10" max="10" width="5.33203125" customWidth="1"/>
    <col min="11" max="11" width="5.6640625" customWidth="1"/>
    <col min="12" max="13" width="6.109375" customWidth="1"/>
    <col min="14" max="14" width="7.88671875" customWidth="1"/>
    <col min="15" max="15" width="5.33203125" customWidth="1"/>
    <col min="16" max="16" width="9" customWidth="1"/>
    <col min="17" max="17" width="5.33203125" customWidth="1"/>
    <col min="18" max="18" width="4.33203125" customWidth="1"/>
    <col min="19" max="19" width="4.88671875" customWidth="1"/>
    <col min="20" max="20" width="6.88671875" customWidth="1"/>
  </cols>
  <sheetData>
    <row r="1" spans="1:21" ht="31.2" x14ac:dyDescent="0.3">
      <c r="A1" s="130"/>
      <c r="B1" s="131" t="s">
        <v>91</v>
      </c>
      <c r="C1" s="132"/>
      <c r="D1" s="133"/>
      <c r="E1" s="134"/>
      <c r="F1" s="135"/>
      <c r="G1" s="136"/>
      <c r="H1" s="137"/>
      <c r="I1" s="138"/>
      <c r="J1" s="137"/>
      <c r="K1" s="139"/>
      <c r="L1" s="136"/>
      <c r="M1" s="137"/>
      <c r="N1" s="137"/>
      <c r="O1" s="140"/>
      <c r="P1" s="128" t="s">
        <v>86</v>
      </c>
      <c r="Q1" s="128"/>
      <c r="R1" s="141"/>
      <c r="S1" s="142"/>
      <c r="T1" s="129" t="s">
        <v>90</v>
      </c>
    </row>
    <row r="2" spans="1:21" ht="36.75" customHeight="1" x14ac:dyDescent="0.3">
      <c r="A2" s="109"/>
      <c r="B2" s="110" t="s">
        <v>56</v>
      </c>
      <c r="C2" s="110"/>
      <c r="D2" s="110"/>
      <c r="E2" s="111"/>
      <c r="F2" s="112"/>
      <c r="G2" s="113" t="s">
        <v>57</v>
      </c>
      <c r="H2" s="114"/>
      <c r="I2" s="115"/>
      <c r="J2" s="114"/>
      <c r="K2" s="116"/>
      <c r="L2" s="117" t="s">
        <v>58</v>
      </c>
      <c r="M2" s="184"/>
      <c r="N2" s="184"/>
      <c r="O2" s="118"/>
      <c r="P2" s="189" t="s">
        <v>59</v>
      </c>
      <c r="Q2" s="189"/>
      <c r="R2" s="14" t="s">
        <v>60</v>
      </c>
      <c r="S2" s="15"/>
      <c r="T2" s="129" t="s">
        <v>82</v>
      </c>
      <c r="U2" s="108" t="s">
        <v>81</v>
      </c>
    </row>
    <row r="3" spans="1:21" ht="15" customHeight="1" x14ac:dyDescent="0.3">
      <c r="A3" s="77" t="s">
        <v>0</v>
      </c>
      <c r="B3" s="119" t="s">
        <v>65</v>
      </c>
      <c r="C3" s="119"/>
      <c r="D3" s="119" t="s">
        <v>2</v>
      </c>
      <c r="E3" s="119"/>
      <c r="F3" s="120" t="s">
        <v>87</v>
      </c>
      <c r="G3" s="119" t="s">
        <v>65</v>
      </c>
      <c r="H3" s="119"/>
      <c r="I3" s="119" t="s">
        <v>2</v>
      </c>
      <c r="J3" s="119"/>
      <c r="K3" s="120" t="s">
        <v>87</v>
      </c>
      <c r="L3" s="119" t="s">
        <v>65</v>
      </c>
      <c r="M3" s="119"/>
      <c r="N3" s="119" t="s">
        <v>2</v>
      </c>
      <c r="O3" s="187"/>
      <c r="P3" s="190" t="s">
        <v>85</v>
      </c>
      <c r="Q3" s="190"/>
      <c r="R3" s="19" t="s">
        <v>63</v>
      </c>
      <c r="S3" s="15" t="s">
        <v>64</v>
      </c>
      <c r="T3" s="129" t="s">
        <v>89</v>
      </c>
    </row>
    <row r="4" spans="1:21" ht="15" customHeight="1" thickBot="1" x14ac:dyDescent="0.35">
      <c r="A4" s="74"/>
      <c r="B4" s="121" t="s">
        <v>83</v>
      </c>
      <c r="C4" s="121" t="s">
        <v>88</v>
      </c>
      <c r="D4" s="121" t="s">
        <v>83</v>
      </c>
      <c r="E4" s="122" t="s">
        <v>88</v>
      </c>
      <c r="F4" s="171" t="s">
        <v>84</v>
      </c>
      <c r="G4" s="121" t="s">
        <v>83</v>
      </c>
      <c r="H4" s="122" t="s">
        <v>88</v>
      </c>
      <c r="I4" s="121" t="s">
        <v>83</v>
      </c>
      <c r="J4" s="122" t="s">
        <v>88</v>
      </c>
      <c r="K4" s="171" t="s">
        <v>84</v>
      </c>
      <c r="L4" s="121" t="s">
        <v>83</v>
      </c>
      <c r="M4" s="122" t="s">
        <v>88</v>
      </c>
      <c r="N4" s="121" t="s">
        <v>83</v>
      </c>
      <c r="O4" s="188" t="s">
        <v>88</v>
      </c>
      <c r="P4" s="195" t="s">
        <v>83</v>
      </c>
      <c r="Q4" s="196" t="s">
        <v>88</v>
      </c>
      <c r="R4" s="123"/>
      <c r="S4" s="124"/>
      <c r="T4" s="129" t="s">
        <v>63</v>
      </c>
    </row>
    <row r="5" spans="1:21" ht="14.4" thickBot="1" x14ac:dyDescent="0.35">
      <c r="A5" s="26" t="str">
        <f>'Numbers Facil, Beds by State'!A5</f>
        <v>Total 2016</v>
      </c>
      <c r="B5" s="27">
        <f>'Numbers Facil, Beds by State'!B5</f>
        <v>16372</v>
      </c>
      <c r="C5" s="27"/>
      <c r="D5" s="27">
        <f>'Numbers Facil, Beds by State'!C5</f>
        <v>1706301</v>
      </c>
      <c r="E5" s="71"/>
      <c r="F5" s="28">
        <f>'Numbers Facil, Beds by State'!D5</f>
        <v>104.22068165160029</v>
      </c>
      <c r="G5" s="29">
        <f>'Numbers Facil, Beds by State'!E5</f>
        <v>59189</v>
      </c>
      <c r="H5" s="30"/>
      <c r="I5" s="30">
        <f>'Numbers Facil, Beds by State'!G5</f>
        <v>1369076</v>
      </c>
      <c r="J5" s="29"/>
      <c r="K5" s="31">
        <f>'Numbers Facil, Beds by State'!I5</f>
        <v>23.13058169592323</v>
      </c>
      <c r="L5" s="30">
        <f>'Numbers Facil, Beds by State'!J5</f>
        <v>75561</v>
      </c>
      <c r="M5" s="29"/>
      <c r="N5" s="29">
        <f>'Numbers Facil, Beds by State'!K5</f>
        <v>3075377</v>
      </c>
      <c r="O5" s="32"/>
      <c r="P5" s="30">
        <f>'Numbers Facil, Beds by State'!L5</f>
        <v>49890082</v>
      </c>
      <c r="Q5" s="30"/>
      <c r="R5" s="33">
        <f>'Numbers Facil, Beds by State'!M5</f>
        <v>16.222428014516595</v>
      </c>
      <c r="S5" s="34"/>
      <c r="T5" s="35">
        <f>'Numbers Facil, Beds by State'!O5</f>
        <v>1.2463157633323496</v>
      </c>
    </row>
    <row r="6" spans="1:21" ht="14.4" thickBot="1" x14ac:dyDescent="0.35">
      <c r="A6" s="26">
        <f>'Numbers Facil, Beds by State'!A6</f>
        <v>2015</v>
      </c>
      <c r="B6" s="27">
        <f>'Numbers Facil, Beds by State'!B6</f>
        <v>16403</v>
      </c>
      <c r="C6" s="27"/>
      <c r="D6" s="27">
        <f>'Numbers Facil, Beds by State'!C6</f>
        <v>1711219</v>
      </c>
      <c r="E6" s="71"/>
      <c r="F6" s="28">
        <f>'Numbers Facil, Beds by State'!D6</f>
        <v>104.32353837712614</v>
      </c>
      <c r="G6" s="29">
        <f>'Numbers Facil, Beds by State'!E6</f>
        <v>58404</v>
      </c>
      <c r="H6" s="30"/>
      <c r="I6" s="30">
        <f>'Numbers Facil, Beds by State'!G6</f>
        <v>1304267</v>
      </c>
      <c r="J6" s="29"/>
      <c r="K6" s="31">
        <f>'Numbers Facil, Beds by State'!I6</f>
        <v>22.331809465105131</v>
      </c>
      <c r="L6" s="30">
        <f>'Numbers Facil, Beds by State'!J6</f>
        <v>74807</v>
      </c>
      <c r="M6" s="29"/>
      <c r="N6" s="29">
        <f>'Numbers Facil, Beds by State'!K6</f>
        <v>3015486</v>
      </c>
      <c r="O6" s="32"/>
      <c r="P6" s="30">
        <f>'Numbers Facil, Beds by State'!L6</f>
        <v>48387814</v>
      </c>
      <c r="Q6" s="30"/>
      <c r="R6" s="36">
        <f>'Numbers Facil, Beds by State'!M6</f>
        <v>16.046439612055902</v>
      </c>
      <c r="S6" s="34"/>
      <c r="T6" s="37">
        <f>'Numbers Facil, Beds by State'!O6</f>
        <v>1.3120158679166152</v>
      </c>
    </row>
    <row r="7" spans="1:21" ht="14.4" thickBot="1" x14ac:dyDescent="0.35">
      <c r="A7" s="26">
        <f>'Numbers Facil, Beds by State'!A7</f>
        <v>2014</v>
      </c>
      <c r="B7" s="27">
        <f>'Numbers Facil, Beds by State'!B7</f>
        <v>16471</v>
      </c>
      <c r="C7" s="27"/>
      <c r="D7" s="27">
        <f>'Numbers Facil, Beds by State'!C7</f>
        <v>1712238</v>
      </c>
      <c r="E7" s="71"/>
      <c r="F7" s="28">
        <f>'Numbers Facil, Beds by State'!D7</f>
        <v>103.95470827515027</v>
      </c>
      <c r="G7" s="29">
        <f>'Numbers Facil, Beds by State'!E7</f>
        <v>55090</v>
      </c>
      <c r="H7" s="30"/>
      <c r="I7" s="30">
        <f>'Numbers Facil, Beds by State'!G7</f>
        <v>1311242</v>
      </c>
      <c r="J7" s="29"/>
      <c r="K7" s="31">
        <f>'Numbers Facil, Beds by State'!I7</f>
        <v>23.801815211472135</v>
      </c>
      <c r="L7" s="30">
        <f>'Numbers Facil, Beds by State'!J7</f>
        <v>71561</v>
      </c>
      <c r="M7" s="29"/>
      <c r="N7" s="29">
        <f>'Numbers Facil, Beds by State'!K7</f>
        <v>3023480</v>
      </c>
      <c r="O7" s="32"/>
      <c r="P7" s="30">
        <f>'Numbers Facil, Beds by State'!L7</f>
        <v>46860218</v>
      </c>
      <c r="Q7" s="30"/>
      <c r="R7" s="36">
        <f>'Numbers Facil, Beds by State'!M7</f>
        <v>15.498768968208818</v>
      </c>
      <c r="S7" s="34"/>
      <c r="T7" s="37">
        <f>'Numbers Facil, Beds by State'!O7</f>
        <v>1.3058138772247991</v>
      </c>
    </row>
    <row r="8" spans="1:21" ht="14.4" thickBot="1" x14ac:dyDescent="0.35">
      <c r="A8" s="26">
        <f>'Numbers Facil, Beds by State'!A8</f>
        <v>2013</v>
      </c>
      <c r="B8" s="27">
        <f>'Numbers Facil, Beds by State'!B8</f>
        <v>16516</v>
      </c>
      <c r="C8" s="27"/>
      <c r="D8" s="27">
        <f>'Numbers Facil, Beds by State'!C8</f>
        <v>1716787</v>
      </c>
      <c r="E8" s="71"/>
      <c r="F8" s="28">
        <f>'Numbers Facil, Beds by State'!D8</f>
        <v>103.94689997578106</v>
      </c>
      <c r="G8" s="29">
        <f>'Numbers Facil, Beds by State'!E8</f>
        <v>53376</v>
      </c>
      <c r="H8" s="30"/>
      <c r="I8" s="30">
        <f>'Numbers Facil, Beds by State'!G8</f>
        <v>1272804</v>
      </c>
      <c r="J8" s="29"/>
      <c r="K8" s="31">
        <f>'Numbers Facil, Beds by State'!I8</f>
        <v>23.845998201438849</v>
      </c>
      <c r="L8" s="30">
        <f>'Numbers Facil, Beds by State'!J8</f>
        <v>69892</v>
      </c>
      <c r="M8" s="29"/>
      <c r="N8" s="29">
        <f>'Numbers Facil, Beds by State'!K8</f>
        <v>2989591</v>
      </c>
      <c r="O8" s="32"/>
      <c r="P8" s="30">
        <f>'Numbers Facil, Beds by State'!L8</f>
        <v>45303741</v>
      </c>
      <c r="Q8" s="30"/>
      <c r="R8" s="36">
        <f>'Numbers Facil, Beds by State'!M8</f>
        <v>15.153825723986994</v>
      </c>
      <c r="S8" s="34"/>
      <c r="T8" s="37">
        <f>'Numbers Facil, Beds by State'!O8</f>
        <v>1.3488227566852398</v>
      </c>
    </row>
    <row r="9" spans="1:21" ht="14.4" thickBot="1" x14ac:dyDescent="0.35">
      <c r="A9" s="26">
        <f>'Numbers Facil, Beds by State'!A9</f>
        <v>2012</v>
      </c>
      <c r="B9" s="27">
        <f>'Numbers Facil, Beds by State'!B9</f>
        <v>16528</v>
      </c>
      <c r="C9" s="27"/>
      <c r="D9" s="27">
        <f>'Numbers Facil, Beds by State'!C9</f>
        <v>1723433</v>
      </c>
      <c r="E9" s="71"/>
      <c r="F9" s="28">
        <f>'Numbers Facil, Beds by State'!D9</f>
        <v>104.27353581800581</v>
      </c>
      <c r="G9" s="29">
        <f>'Numbers Facil, Beds by State'!E9</f>
        <v>52928</v>
      </c>
      <c r="H9" s="30"/>
      <c r="I9" s="30">
        <f>'Numbers Facil, Beds by State'!G9</f>
        <v>1248785</v>
      </c>
      <c r="J9" s="29"/>
      <c r="K9" s="31">
        <f>'Numbers Facil, Beds by State'!I9</f>
        <v>23.594033403869407</v>
      </c>
      <c r="L9" s="30">
        <f>'Numbers Facil, Beds by State'!J9</f>
        <v>69456</v>
      </c>
      <c r="M9" s="29"/>
      <c r="N9" s="29">
        <f>'Numbers Facil, Beds by State'!K9</f>
        <v>2972218</v>
      </c>
      <c r="O9" s="32"/>
      <c r="P9" s="30">
        <f>'Numbers Facil, Beds by State'!L9</f>
        <v>43727392</v>
      </c>
      <c r="Q9" s="30"/>
      <c r="R9" s="36">
        <f>'Numbers Facil, Beds by State'!M9</f>
        <v>14.712040637665204</v>
      </c>
      <c r="S9" s="34"/>
      <c r="T9" s="37">
        <f>'Numbers Facil, Beds by State'!O9</f>
        <v>1.3800878453857148</v>
      </c>
    </row>
    <row r="10" spans="1:21" ht="14.4" thickBot="1" x14ac:dyDescent="0.35">
      <c r="A10" s="26">
        <f>'Numbers Facil, Beds by State'!A10</f>
        <v>2011</v>
      </c>
      <c r="B10" s="27">
        <f>'Numbers Facil, Beds by State'!B10</f>
        <v>16602</v>
      </c>
      <c r="C10" s="27"/>
      <c r="D10" s="27">
        <f>'Numbers Facil, Beds by State'!C10</f>
        <v>1733444</v>
      </c>
      <c r="E10" s="71"/>
      <c r="F10" s="28">
        <f>'Numbers Facil, Beds by State'!D10</f>
        <v>104.41175761956391</v>
      </c>
      <c r="G10" s="29">
        <f>'Numbers Facil, Beds by State'!E10</f>
        <v>52550</v>
      </c>
      <c r="H10" s="30"/>
      <c r="I10" s="30">
        <f>'Numbers Facil, Beds by State'!G10</f>
        <v>1233786</v>
      </c>
      <c r="J10" s="29"/>
      <c r="K10" s="31">
        <f>'Numbers Facil, Beds by State'!I10</f>
        <v>23.478325404376783</v>
      </c>
      <c r="L10" s="30">
        <f>'Numbers Facil, Beds by State'!J10</f>
        <v>69152</v>
      </c>
      <c r="M10" s="29"/>
      <c r="N10" s="29">
        <f>'Numbers Facil, Beds by State'!K10</f>
        <v>2967230</v>
      </c>
      <c r="O10" s="32"/>
      <c r="P10" s="30">
        <f>'Numbers Facil, Beds by State'!L10</f>
        <v>41936231</v>
      </c>
      <c r="Q10" s="30"/>
      <c r="R10" s="36">
        <f>'Numbers Facil, Beds by State'!M10</f>
        <v>14.133124496584356</v>
      </c>
      <c r="S10" s="34"/>
      <c r="T10" s="37">
        <f>'Numbers Facil, Beds by State'!O10</f>
        <v>1.4049794696973381</v>
      </c>
    </row>
    <row r="11" spans="1:21" ht="13.8" x14ac:dyDescent="0.3">
      <c r="A11" s="80" t="s">
        <v>3</v>
      </c>
      <c r="B11" s="81">
        <f>'Numbers Facil, Beds by State'!B11</f>
        <v>18</v>
      </c>
      <c r="C11" s="125">
        <f>'Percents Facil, Beds by State'!B11</f>
        <v>1.0994380649890056E-3</v>
      </c>
      <c r="D11" s="81">
        <f>'Numbers Facil, Beds by State'!C11</f>
        <v>692</v>
      </c>
      <c r="E11" s="125">
        <f>'Percents Facil, Beds by State'!C11</f>
        <v>4.0555564346501585E-4</v>
      </c>
      <c r="F11" s="82">
        <f>'Numbers Facil, Beds by State'!D11</f>
        <v>38.444444444444443</v>
      </c>
      <c r="G11" s="81">
        <f>'Numbers Facil, Beds by State'!E11</f>
        <v>654</v>
      </c>
      <c r="H11" s="125">
        <f>'Percents Facil, Beds by State'!D11</f>
        <v>1.1049350386051463E-2</v>
      </c>
      <c r="I11" s="81">
        <f>'Numbers Facil, Beds by State'!G11</f>
        <v>3880</v>
      </c>
      <c r="J11" s="125">
        <f>'Percents Facil, Beds by State'!E11</f>
        <v>2.8340282058848449E-3</v>
      </c>
      <c r="K11" s="82">
        <f>'Numbers Facil, Beds by State'!I11</f>
        <v>5.9327217125382266</v>
      </c>
      <c r="L11" s="81">
        <f>'Numbers Facil, Beds by State'!J11</f>
        <v>672</v>
      </c>
      <c r="M11" s="125">
        <f>'Percents Facil, Beds by State'!F11</f>
        <v>8.893476793583991E-3</v>
      </c>
      <c r="N11" s="81">
        <f>'Numbers Facil, Beds by State'!K11</f>
        <v>4572</v>
      </c>
      <c r="O11" s="185">
        <f>'Percents Facil, Beds by State'!G11</f>
        <v>1.4866470029528088E-3</v>
      </c>
      <c r="P11" s="84">
        <f>'Numbers Facil, Beds by State'!L11</f>
        <v>77206</v>
      </c>
      <c r="Q11" s="191">
        <f>'Percents Facil, Beds by State'!H11</f>
        <v>1.5475220104869741E-3</v>
      </c>
      <c r="R11" s="85">
        <f>'Numbers Facil, Beds by State'!M11</f>
        <v>16.886701662292214</v>
      </c>
      <c r="S11" s="86">
        <f>'Numbers Facil, Beds by State'!N11</f>
        <v>28</v>
      </c>
      <c r="T11" s="87">
        <f>'Numbers Facil, Beds by State'!O11</f>
        <v>0.17835051546391753</v>
      </c>
    </row>
    <row r="12" spans="1:21" ht="13.8" x14ac:dyDescent="0.3">
      <c r="A12" s="88" t="s">
        <v>4</v>
      </c>
      <c r="B12" s="81">
        <f>'Numbers Facil, Beds by State'!B12</f>
        <v>233</v>
      </c>
      <c r="C12" s="125">
        <f>'Percents Facil, Beds by State'!B12</f>
        <v>1.4231614952357684E-2</v>
      </c>
      <c r="D12" s="81">
        <f>'Numbers Facil, Beds by State'!C12</f>
        <v>27380</v>
      </c>
      <c r="E12" s="125">
        <f>'Percents Facil, Beds by State'!C12</f>
        <v>1.6046406818023315E-2</v>
      </c>
      <c r="F12" s="82">
        <f>'Numbers Facil, Beds by State'!D12</f>
        <v>117.5107296137339</v>
      </c>
      <c r="G12" s="81">
        <f>'Numbers Facil, Beds by State'!E12</f>
        <v>360</v>
      </c>
      <c r="H12" s="125">
        <f>'Percents Facil, Beds by State'!D12</f>
        <v>6.0822112216797038E-3</v>
      </c>
      <c r="I12" s="81">
        <f>'Numbers Facil, Beds by State'!G12</f>
        <v>10913</v>
      </c>
      <c r="J12" s="125">
        <f>'Percents Facil, Beds by State'!E12</f>
        <v>7.9710695388714725E-3</v>
      </c>
      <c r="K12" s="82">
        <f>'Numbers Facil, Beds by State'!I12</f>
        <v>30.31388888888889</v>
      </c>
      <c r="L12" s="81">
        <f>'Numbers Facil, Beds by State'!J12</f>
        <v>593</v>
      </c>
      <c r="M12" s="125">
        <f>'Percents Facil, Beds by State'!F12</f>
        <v>7.847963896719207E-3</v>
      </c>
      <c r="N12" s="81">
        <f>'Numbers Facil, Beds by State'!K12</f>
        <v>38293</v>
      </c>
      <c r="O12" s="185">
        <f>'Percents Facil, Beds by State'!G12</f>
        <v>1.2451481558195955E-2</v>
      </c>
      <c r="P12" s="84">
        <f>'Numbers Facil, Beds by State'!L12</f>
        <v>784551</v>
      </c>
      <c r="Q12" s="191">
        <f>'Percents Facil, Beds by State'!H12</f>
        <v>1.5725590509151698E-2</v>
      </c>
      <c r="R12" s="85">
        <f>'Numbers Facil, Beds by State'!M12</f>
        <v>20.488104875564726</v>
      </c>
      <c r="S12" s="86">
        <f>'Numbers Facil, Beds by State'!N12</f>
        <v>8</v>
      </c>
      <c r="T12" s="87">
        <f>'Numbers Facil, Beds by State'!O12</f>
        <v>2.5089342985430223</v>
      </c>
    </row>
    <row r="13" spans="1:21" ht="13.8" x14ac:dyDescent="0.3">
      <c r="A13" s="88" t="s">
        <v>5</v>
      </c>
      <c r="B13" s="81">
        <f>'Numbers Facil, Beds by State'!B13</f>
        <v>224</v>
      </c>
      <c r="C13" s="125">
        <f>'Percents Facil, Beds by State'!B13</f>
        <v>1.3681895919863182E-2</v>
      </c>
      <c r="D13" s="81">
        <f>'Numbers Facil, Beds by State'!C13</f>
        <v>24221</v>
      </c>
      <c r="E13" s="125">
        <f>'Percents Facil, Beds by State'!C13</f>
        <v>1.4195033584344145E-2</v>
      </c>
      <c r="F13" s="82">
        <f>'Numbers Facil, Beds by State'!D13</f>
        <v>108.12946428571429</v>
      </c>
      <c r="G13" s="81">
        <f>'Numbers Facil, Beds by State'!E13</f>
        <v>156</v>
      </c>
      <c r="H13" s="125">
        <f>'Percents Facil, Beds by State'!D13</f>
        <v>2.6356248627278718E-3</v>
      </c>
      <c r="I13" s="81">
        <f>'Numbers Facil, Beds by State'!G13</f>
        <v>8697</v>
      </c>
      <c r="J13" s="125">
        <f>'Percents Facil, Beds by State'!E13</f>
        <v>6.3524596150980658E-3</v>
      </c>
      <c r="K13" s="82">
        <f>'Numbers Facil, Beds by State'!I13</f>
        <v>55.75</v>
      </c>
      <c r="L13" s="81">
        <f>'Numbers Facil, Beds by State'!J13</f>
        <v>380</v>
      </c>
      <c r="M13" s="125">
        <f>'Percents Facil, Beds by State'!F13</f>
        <v>5.029049377324281E-3</v>
      </c>
      <c r="N13" s="81">
        <f>'Numbers Facil, Beds by State'!K13</f>
        <v>32918</v>
      </c>
      <c r="O13" s="185">
        <f>'Percents Facil, Beds by State'!G13</f>
        <v>1.0703728355905634E-2</v>
      </c>
      <c r="P13" s="84">
        <f>'Numbers Facil, Beds by State'!L13</f>
        <v>486734</v>
      </c>
      <c r="Q13" s="191">
        <f>'Percents Facil, Beds by State'!H13</f>
        <v>9.7561274804078297E-3</v>
      </c>
      <c r="R13" s="85">
        <f>'Numbers Facil, Beds by State'!M13</f>
        <v>14.78625675921988</v>
      </c>
      <c r="S13" s="86">
        <f>'Numbers Facil, Beds by State'!N13</f>
        <v>35</v>
      </c>
      <c r="T13" s="87">
        <f>'Numbers Facil, Beds by State'!O13</f>
        <v>2.7849833275842246</v>
      </c>
    </row>
    <row r="14" spans="1:21" ht="13.8" x14ac:dyDescent="0.3">
      <c r="A14" s="80" t="s">
        <v>6</v>
      </c>
      <c r="B14" s="81">
        <f>'Numbers Facil, Beds by State'!B14</f>
        <v>147</v>
      </c>
      <c r="C14" s="125">
        <f>'Percents Facil, Beds by State'!B14</f>
        <v>8.9787441974102117E-3</v>
      </c>
      <c r="D14" s="81">
        <f>'Numbers Facil, Beds by State'!C14</f>
        <v>16175</v>
      </c>
      <c r="E14" s="125">
        <f>'Percents Facil, Beds by State'!C14</f>
        <v>9.4795701344604494E-3</v>
      </c>
      <c r="F14" s="82">
        <f>'Numbers Facil, Beds by State'!D14</f>
        <v>110.03401360544218</v>
      </c>
      <c r="G14" s="81">
        <f>'Numbers Facil, Beds by State'!E14</f>
        <v>2068</v>
      </c>
      <c r="H14" s="125">
        <f>'Percents Facil, Beds by State'!D14</f>
        <v>3.4938924462315633E-2</v>
      </c>
      <c r="I14" s="81">
        <f>'Numbers Facil, Beds by State'!G14</f>
        <v>35576</v>
      </c>
      <c r="J14" s="125">
        <f>'Percents Facil, Beds by State'!E14</f>
        <v>2.5985409137257536E-2</v>
      </c>
      <c r="K14" s="82">
        <f>'Numbers Facil, Beds by State'!I14</f>
        <v>17.203094777562864</v>
      </c>
      <c r="L14" s="81">
        <f>'Numbers Facil, Beds by State'!J14</f>
        <v>2215</v>
      </c>
      <c r="M14" s="125">
        <f>'Percents Facil, Beds by State'!F14</f>
        <v>2.9314064133613902E-2</v>
      </c>
      <c r="N14" s="81">
        <f>'Numbers Facil, Beds by State'!K14</f>
        <v>51751</v>
      </c>
      <c r="O14" s="185">
        <f>'Percents Facil, Beds by State'!G14</f>
        <v>1.6827530413344446E-2</v>
      </c>
      <c r="P14" s="78">
        <f>'Numbers Facil, Beds by State'!L14</f>
        <v>1170924</v>
      </c>
      <c r="Q14" s="192">
        <f>'Percents Facil, Beds by State'!H14</f>
        <v>2.3470075675562127E-2</v>
      </c>
      <c r="R14" s="85">
        <f>'Numbers Facil, Beds by State'!M14</f>
        <v>9.405306177658403</v>
      </c>
      <c r="S14" s="86">
        <f>'Numbers Facil, Beds by State'!N14</f>
        <v>51</v>
      </c>
      <c r="T14" s="87">
        <f>'Numbers Facil, Beds by State'!O14</f>
        <v>0.45466044524398469</v>
      </c>
    </row>
    <row r="15" spans="1:21" ht="14.4" thickBot="1" x14ac:dyDescent="0.35">
      <c r="A15" s="89" t="s">
        <v>7</v>
      </c>
      <c r="B15" s="90">
        <f>'Numbers Facil, Beds by State'!B15</f>
        <v>1252</v>
      </c>
      <c r="C15" s="126">
        <f>'Percents Facil, Beds by State'!B15</f>
        <v>7.6472025409235284E-2</v>
      </c>
      <c r="D15" s="90">
        <f>'Numbers Facil, Beds by State'!C15</f>
        <v>118925</v>
      </c>
      <c r="E15" s="126">
        <f>'Percents Facil, Beds by State'!C15</f>
        <v>6.969755043219221E-2</v>
      </c>
      <c r="F15" s="91">
        <f>'Numbers Facil, Beds by State'!D15</f>
        <v>94.988019169329078</v>
      </c>
      <c r="G15" s="90">
        <f>'Numbers Facil, Beds by State'!E15</f>
        <v>7386</v>
      </c>
      <c r="H15" s="126">
        <f>'Percents Facil, Beds by State'!D15</f>
        <v>0.12478670023146193</v>
      </c>
      <c r="I15" s="90">
        <f>'Numbers Facil, Beds by State'!G15</f>
        <v>180285</v>
      </c>
      <c r="J15" s="126">
        <f>'Percents Facil, Beds by State'!E15</f>
        <v>0.13168370492215187</v>
      </c>
      <c r="K15" s="91">
        <f>'Numbers Facil, Beds by State'!I15</f>
        <v>24.40901705930138</v>
      </c>
      <c r="L15" s="90">
        <f>'Numbers Facil, Beds by State'!J15</f>
        <v>8638</v>
      </c>
      <c r="M15" s="126">
        <f>'Percents Facil, Beds by State'!F15</f>
        <v>0.1143182329508609</v>
      </c>
      <c r="N15" s="90">
        <f>'Numbers Facil, Beds by State'!K15</f>
        <v>299210</v>
      </c>
      <c r="O15" s="186">
        <f>'Percents Facil, Beds by State'!G15</f>
        <v>9.7292136866471979E-2</v>
      </c>
      <c r="P15" s="93">
        <f>'Numbers Facil, Beds by State'!L15</f>
        <v>5346635</v>
      </c>
      <c r="Q15" s="193">
        <f>'Percents Facil, Beds by State'!H15</f>
        <v>0.10716829449187917</v>
      </c>
      <c r="R15" s="94">
        <f>'Numbers Facil, Beds by State'!M15</f>
        <v>17.869172153337122</v>
      </c>
      <c r="S15" s="95">
        <f>'Numbers Facil, Beds by State'!N15</f>
        <v>20</v>
      </c>
      <c r="T15" s="96">
        <f>'Numbers Facil, Beds by State'!O15</f>
        <v>0.65964999861330675</v>
      </c>
    </row>
    <row r="16" spans="1:21" ht="14.4" thickTop="1" x14ac:dyDescent="0.3">
      <c r="A16" s="88" t="s">
        <v>8</v>
      </c>
      <c r="B16" s="81">
        <f>'Numbers Facil, Beds by State'!B16</f>
        <v>223</v>
      </c>
      <c r="C16" s="125">
        <f>'Percents Facil, Beds by State'!B16</f>
        <v>1.3620816027363793E-2</v>
      </c>
      <c r="D16" s="81">
        <f>'Numbers Facil, Beds by State'!C16</f>
        <v>20943</v>
      </c>
      <c r="E16" s="125">
        <f>'Percents Facil, Beds by State'!C16</f>
        <v>1.227391884550264E-2</v>
      </c>
      <c r="F16" s="82">
        <f>'Numbers Facil, Beds by State'!D16</f>
        <v>93.914798206278022</v>
      </c>
      <c r="G16" s="81">
        <f>'Numbers Facil, Beds by State'!E16</f>
        <v>636</v>
      </c>
      <c r="H16" s="125">
        <f>'Percents Facil, Beds by State'!D16</f>
        <v>1.0745239824967476E-2</v>
      </c>
      <c r="I16" s="81">
        <f>'Numbers Facil, Beds by State'!G16</f>
        <v>20710</v>
      </c>
      <c r="J16" s="125">
        <f>'Percents Facil, Beds by State'!E16</f>
        <v>1.5126990758730707E-2</v>
      </c>
      <c r="K16" s="82">
        <f>'Numbers Facil, Beds by State'!I16</f>
        <v>32.562893081761004</v>
      </c>
      <c r="L16" s="81">
        <f>'Numbers Facil, Beds by State'!J16</f>
        <v>859</v>
      </c>
      <c r="M16" s="125">
        <f>'Percents Facil, Beds by State'!F16</f>
        <v>1.1368298460846204E-2</v>
      </c>
      <c r="N16" s="81">
        <f>'Numbers Facil, Beds by State'!K16</f>
        <v>41653</v>
      </c>
      <c r="O16" s="185">
        <f>'Percents Facil, Beds by State'!G16</f>
        <v>1.354403053674395E-2</v>
      </c>
      <c r="P16" s="84">
        <f>'Numbers Facil, Beds by State'!L16</f>
        <v>743524</v>
      </c>
      <c r="Q16" s="191">
        <f>'Percents Facil, Beds by State'!H16</f>
        <v>1.4903242692605716E-2</v>
      </c>
      <c r="R16" s="85">
        <f>'Numbers Facil, Beds by State'!M16</f>
        <v>17.850430941348762</v>
      </c>
      <c r="S16" s="86">
        <f>'Numbers Facil, Beds by State'!N16</f>
        <v>22</v>
      </c>
      <c r="T16" s="87">
        <f>'Numbers Facil, Beds by State'!O16</f>
        <v>1.011250603573153</v>
      </c>
    </row>
    <row r="17" spans="1:20" ht="13.8" x14ac:dyDescent="0.3">
      <c r="A17" s="80" t="s">
        <v>9</v>
      </c>
      <c r="B17" s="81">
        <f>'Numbers Facil, Beds by State'!B17</f>
        <v>229</v>
      </c>
      <c r="C17" s="125">
        <f>'Percents Facil, Beds by State'!B17</f>
        <v>1.3987295382360126E-2</v>
      </c>
      <c r="D17" s="81">
        <f>'Numbers Facil, Beds by State'!C17</f>
        <v>27296</v>
      </c>
      <c r="E17" s="125">
        <f>'Percents Facil, Beds by State'!C17</f>
        <v>1.5997177520261665E-2</v>
      </c>
      <c r="F17" s="82">
        <f>'Numbers Facil, Beds by State'!D17</f>
        <v>119.19650655021834</v>
      </c>
      <c r="G17" s="81">
        <f>'Numbers Facil, Beds by State'!E17</f>
        <v>231</v>
      </c>
      <c r="H17" s="125">
        <f>'Percents Facil, Beds by State'!D17</f>
        <v>3.9027522005778102E-3</v>
      </c>
      <c r="I17" s="81">
        <f>'Numbers Facil, Beds by State'!G17</f>
        <v>10000</v>
      </c>
      <c r="J17" s="125">
        <f>'Percents Facil, Beds by State'!E17</f>
        <v>7.3041964069197034E-3</v>
      </c>
      <c r="K17" s="82">
        <f>'Numbers Facil, Beds by State'!I17</f>
        <v>43.290043290043293</v>
      </c>
      <c r="L17" s="81">
        <f>'Numbers Facil, Beds by State'!J17</f>
        <v>460</v>
      </c>
      <c r="M17" s="125">
        <f>'Percents Facil, Beds by State'!F17</f>
        <v>6.0877966146557086E-3</v>
      </c>
      <c r="N17" s="81">
        <f>'Numbers Facil, Beds by State'!K17</f>
        <v>37296</v>
      </c>
      <c r="O17" s="185">
        <f>'Percents Facil, Beds by State'!G17</f>
        <v>1.2127293661882754E-2</v>
      </c>
      <c r="P17" s="84">
        <f>'Numbers Facil, Beds by State'!L17</f>
        <v>577403</v>
      </c>
      <c r="Q17" s="191">
        <f>'Percents Facil, Beds by State'!H17</f>
        <v>1.1573502725451523E-2</v>
      </c>
      <c r="R17" s="85">
        <f>'Numbers Facil, Beds by State'!M17</f>
        <v>15.48163341913342</v>
      </c>
      <c r="S17" s="86">
        <f>'Numbers Facil, Beds by State'!N17</f>
        <v>33</v>
      </c>
      <c r="T17" s="97">
        <f>'Numbers Facil, Beds by State'!O17</f>
        <v>2.7296</v>
      </c>
    </row>
    <row r="18" spans="1:20" ht="13.8" x14ac:dyDescent="0.3">
      <c r="A18" s="80" t="s">
        <v>10</v>
      </c>
      <c r="B18" s="81">
        <f>'Numbers Facil, Beds by State'!B18</f>
        <v>19</v>
      </c>
      <c r="C18" s="125">
        <f>'Percents Facil, Beds by State'!B18</f>
        <v>1.1605179574883948E-3</v>
      </c>
      <c r="D18" s="81">
        <f>'Numbers Facil, Beds by State'!C18</f>
        <v>2774</v>
      </c>
      <c r="E18" s="125">
        <f>'Percents Facil, Beds by State'!C18</f>
        <v>1.6257389522716097E-3</v>
      </c>
      <c r="F18" s="82">
        <f>'Numbers Facil, Beds by State'!D18</f>
        <v>146</v>
      </c>
      <c r="G18" s="81">
        <f>'Numbers Facil, Beds by State'!E18</f>
        <v>117</v>
      </c>
      <c r="H18" s="125">
        <f>'Percents Facil, Beds by State'!D18</f>
        <v>1.976718647045904E-3</v>
      </c>
      <c r="I18" s="81">
        <f>'Numbers Facil, Beds by State'!G18</f>
        <v>1447</v>
      </c>
      <c r="J18" s="125">
        <f>'Percents Facil, Beds by State'!E18</f>
        <v>1.056917220081281E-3</v>
      </c>
      <c r="K18" s="82">
        <f>'Numbers Facil, Beds by State'!I18</f>
        <v>12.367521367521368</v>
      </c>
      <c r="L18" s="81">
        <f>'Numbers Facil, Beds by State'!J18</f>
        <v>136</v>
      </c>
      <c r="M18" s="125">
        <f>'Percents Facil, Beds by State'!F18</f>
        <v>1.799870303463427E-3</v>
      </c>
      <c r="N18" s="81">
        <f>'Numbers Facil, Beds by State'!K18</f>
        <v>4221</v>
      </c>
      <c r="O18" s="185">
        <f>'Percents Facil, Beds by State'!G18</f>
        <v>1.3725146543009199E-3</v>
      </c>
      <c r="P18" s="84">
        <f>'Numbers Facil, Beds by State'!L18</f>
        <v>78691</v>
      </c>
      <c r="Q18" s="191">
        <f>'Percents Facil, Beds by State'!H18</f>
        <v>1.5772874456289729E-3</v>
      </c>
      <c r="R18" s="85">
        <f>'Numbers Facil, Beds by State'!M18</f>
        <v>18.642738687514807</v>
      </c>
      <c r="S18" s="86">
        <f>'Numbers Facil, Beds by State'!N18</f>
        <v>13</v>
      </c>
      <c r="T18" s="87">
        <f>'Numbers Facil, Beds by State'!O18</f>
        <v>1.917069799585349</v>
      </c>
    </row>
    <row r="19" spans="1:20" ht="13.8" x14ac:dyDescent="0.3">
      <c r="A19" s="88" t="s">
        <v>11</v>
      </c>
      <c r="B19" s="81">
        <f>'Numbers Facil, Beds by State'!B19</f>
        <v>48</v>
      </c>
      <c r="C19" s="125">
        <f>'Percents Facil, Beds by State'!B19</f>
        <v>2.9318348399706815E-3</v>
      </c>
      <c r="D19" s="81">
        <f>'Numbers Facil, Beds by State'!C19</f>
        <v>4978</v>
      </c>
      <c r="E19" s="125">
        <f>'Percents Facil, Beds by State'!C19</f>
        <v>2.9174219554463135E-3</v>
      </c>
      <c r="F19" s="82">
        <f>'Numbers Facil, Beds by State'!D19</f>
        <v>103.70833333333333</v>
      </c>
      <c r="G19" s="81">
        <f>'Numbers Facil, Beds by State'!E19</f>
        <v>78</v>
      </c>
      <c r="H19" s="125">
        <f>'Percents Facil, Beds by State'!D19</f>
        <v>1.3178124313639359E-3</v>
      </c>
      <c r="I19" s="81">
        <f>'Numbers Facil, Beds by State'!G19</f>
        <v>2376</v>
      </c>
      <c r="J19" s="125">
        <f>'Percents Facil, Beds by State'!E19</f>
        <v>1.7354770662841214E-3</v>
      </c>
      <c r="K19" s="82">
        <f>'Numbers Facil, Beds by State'!I19</f>
        <v>30.46153846153846</v>
      </c>
      <c r="L19" s="81">
        <f>'Numbers Facil, Beds by State'!J19</f>
        <v>126</v>
      </c>
      <c r="M19" s="125">
        <f>'Percents Facil, Beds by State'!F19</f>
        <v>1.6675268987969985E-3</v>
      </c>
      <c r="N19" s="81">
        <f>'Numbers Facil, Beds by State'!K19</f>
        <v>7354</v>
      </c>
      <c r="O19" s="185">
        <f>'Percents Facil, Beds by State'!G19</f>
        <v>2.3912515441196313E-3</v>
      </c>
      <c r="P19" s="84">
        <f>'Numbers Facil, Beds by State'!L19</f>
        <v>166950</v>
      </c>
      <c r="Q19" s="191">
        <f>'Percents Facil, Beds by State'!H19</f>
        <v>3.3463564962671337E-3</v>
      </c>
      <c r="R19" s="85">
        <f>'Numbers Facil, Beds by State'!M19</f>
        <v>22.701930921947241</v>
      </c>
      <c r="S19" s="86">
        <f>'Numbers Facil, Beds by State'!N19</f>
        <v>6</v>
      </c>
      <c r="T19" s="87">
        <f>'Numbers Facil, Beds by State'!O19</f>
        <v>2.0951178451178452</v>
      </c>
    </row>
    <row r="20" spans="1:20" ht="14.4" thickBot="1" x14ac:dyDescent="0.35">
      <c r="A20" s="98" t="s">
        <v>12</v>
      </c>
      <c r="B20" s="90">
        <f>'Numbers Facil, Beds by State'!B20</f>
        <v>679</v>
      </c>
      <c r="C20" s="126">
        <f>'Percents Facil, Beds by State'!B20</f>
        <v>4.1473247007085268E-2</v>
      </c>
      <c r="D20" s="90">
        <f>'Numbers Facil, Beds by State'!C20</f>
        <v>83210</v>
      </c>
      <c r="E20" s="126">
        <f>'Percents Facil, Beds by State'!C20</f>
        <v>4.876630793746238E-2</v>
      </c>
      <c r="F20" s="91">
        <f>'Numbers Facil, Beds by State'!D20</f>
        <v>122.54786450662739</v>
      </c>
      <c r="G20" s="90">
        <f>'Numbers Facil, Beds by State'!E20</f>
        <v>3487</v>
      </c>
      <c r="H20" s="126">
        <f>'Percents Facil, Beds by State'!D20</f>
        <v>5.8912973694436467E-2</v>
      </c>
      <c r="I20" s="90">
        <f>'Numbers Facil, Beds by State'!G20</f>
        <v>96995</v>
      </c>
      <c r="J20" s="126">
        <f>'Percents Facil, Beds by State'!E20</f>
        <v>7.0847053048917669E-2</v>
      </c>
      <c r="K20" s="91">
        <f>'Numbers Facil, Beds by State'!I20</f>
        <v>27.816174361915685</v>
      </c>
      <c r="L20" s="90">
        <f>'Numbers Facil, Beds by State'!J20</f>
        <v>4166</v>
      </c>
      <c r="M20" s="126">
        <f>'Percents Facil, Beds by State'!F20</f>
        <v>5.5134262384034093E-2</v>
      </c>
      <c r="N20" s="90">
        <f>'Numbers Facil, Beds by State'!K20</f>
        <v>180205</v>
      </c>
      <c r="O20" s="186">
        <f>'Percents Facil, Beds by State'!G20</f>
        <v>5.8596068059298095E-2</v>
      </c>
      <c r="P20" s="93">
        <f>'Numbers Facil, Beds by State'!L20</f>
        <v>4094917</v>
      </c>
      <c r="Q20" s="193">
        <f>'Percents Facil, Beds by State'!H20</f>
        <v>8.2078778703951624E-2</v>
      </c>
      <c r="R20" s="94">
        <f>'Numbers Facil, Beds by State'!M20</f>
        <v>22.72365916594989</v>
      </c>
      <c r="S20" s="95">
        <f>'Numbers Facil, Beds by State'!N20</f>
        <v>5</v>
      </c>
      <c r="T20" s="96">
        <f>'Numbers Facil, Beds by State'!O20</f>
        <v>0.8578792721274292</v>
      </c>
    </row>
    <row r="21" spans="1:20" ht="14.4" thickTop="1" x14ac:dyDescent="0.3">
      <c r="A21" s="88" t="s">
        <v>13</v>
      </c>
      <c r="B21" s="81">
        <f>'Numbers Facil, Beds by State'!B21</f>
        <v>368</v>
      </c>
      <c r="C21" s="125">
        <f>'Percents Facil, Beds by State'!B21</f>
        <v>2.2477400439775225E-2</v>
      </c>
      <c r="D21" s="81">
        <f>'Numbers Facil, Beds by State'!C21</f>
        <v>39836</v>
      </c>
      <c r="E21" s="125">
        <f>'Percents Facil, Beds by State'!C21</f>
        <v>2.3346408400393599E-2</v>
      </c>
      <c r="F21" s="82">
        <f>'Numbers Facil, Beds by State'!D21</f>
        <v>108.25</v>
      </c>
      <c r="G21" s="81">
        <f>'Numbers Facil, Beds by State'!E21</f>
        <v>2587</v>
      </c>
      <c r="H21" s="125">
        <f>'Percents Facil, Beds by State'!D21</f>
        <v>4.3707445640237208E-2</v>
      </c>
      <c r="I21" s="81">
        <f>'Numbers Facil, Beds by State'!G21</f>
        <v>36890</v>
      </c>
      <c r="J21" s="125">
        <f>'Percents Facil, Beds by State'!E21</f>
        <v>2.6945180545126787E-2</v>
      </c>
      <c r="K21" s="82">
        <f>'Numbers Facil, Beds by State'!I21</f>
        <v>14.25976034016235</v>
      </c>
      <c r="L21" s="81">
        <f>'Numbers Facil, Beds by State'!J21</f>
        <v>2955</v>
      </c>
      <c r="M21" s="125">
        <f>'Percents Facil, Beds by State'!F21</f>
        <v>3.9107476078929608E-2</v>
      </c>
      <c r="N21" s="81">
        <f>'Numbers Facil, Beds by State'!K21</f>
        <v>76726</v>
      </c>
      <c r="O21" s="185">
        <f>'Percents Facil, Beds by State'!G21</f>
        <v>2.4948485990498075E-2</v>
      </c>
      <c r="P21" s="84">
        <f>'Numbers Facil, Beds by State'!L21</f>
        <v>1354662</v>
      </c>
      <c r="Q21" s="191">
        <f>'Percents Facil, Beds by State'!H21</f>
        <v>2.7152931919414362E-2</v>
      </c>
      <c r="R21" s="85">
        <f>'Numbers Facil, Beds by State'!M21</f>
        <v>17.655840262753173</v>
      </c>
      <c r="S21" s="86">
        <f>'Numbers Facil, Beds by State'!N21</f>
        <v>24</v>
      </c>
      <c r="T21" s="87">
        <f>'Numbers Facil, Beds by State'!O21</f>
        <v>1.0798590403903496</v>
      </c>
    </row>
    <row r="22" spans="1:20" ht="13.8" x14ac:dyDescent="0.3">
      <c r="A22" s="88" t="s">
        <v>14</v>
      </c>
      <c r="B22" s="81">
        <f>'Numbers Facil, Beds by State'!B22</f>
        <v>49</v>
      </c>
      <c r="C22" s="125">
        <f>'Percents Facil, Beds by State'!B22</f>
        <v>2.9929147324700709E-3</v>
      </c>
      <c r="D22" s="81">
        <f>'Numbers Facil, Beds by State'!C22</f>
        <v>4477</v>
      </c>
      <c r="E22" s="125">
        <f>'Percents Facil, Beds by State'!C22</f>
        <v>2.6238043580821906E-3</v>
      </c>
      <c r="F22" s="82">
        <f>'Numbers Facil, Beds by State'!D22</f>
        <v>91.367346938775512</v>
      </c>
      <c r="G22" s="81">
        <f>'Numbers Facil, Beds by State'!E22</f>
        <v>1687</v>
      </c>
      <c r="H22" s="125">
        <f>'Percents Facil, Beds by State'!D22</f>
        <v>2.8501917586037945E-2</v>
      </c>
      <c r="I22" s="81">
        <f>'Numbers Facil, Beds by State'!G22</f>
        <v>8511</v>
      </c>
      <c r="J22" s="125">
        <f>'Percents Facil, Beds by State'!E22</f>
        <v>6.2166015619293594E-3</v>
      </c>
      <c r="K22" s="82">
        <f>'Numbers Facil, Beds by State'!I22</f>
        <v>5.0450503852993478</v>
      </c>
      <c r="L22" s="81">
        <f>'Numbers Facil, Beds by State'!J22</f>
        <v>1736</v>
      </c>
      <c r="M22" s="125">
        <f>'Percents Facil, Beds by State'!F22</f>
        <v>2.2974815050091978E-2</v>
      </c>
      <c r="N22" s="81">
        <f>'Numbers Facil, Beds by State'!K22</f>
        <v>12988</v>
      </c>
      <c r="O22" s="185">
        <f>'Percents Facil, Beds by State'!G22</f>
        <v>4.2232220635063603E-3</v>
      </c>
      <c r="P22" s="84">
        <f>'Numbers Facil, Beds by State'!L22</f>
        <v>243962</v>
      </c>
      <c r="Q22" s="191">
        <f>'Percents Facil, Beds by State'!H22</f>
        <v>4.8899899583247832E-3</v>
      </c>
      <c r="R22" s="85">
        <f>'Numbers Facil, Beds by State'!M22</f>
        <v>18.783646442870342</v>
      </c>
      <c r="S22" s="86">
        <f>'Numbers Facil, Beds by State'!N22</f>
        <v>11</v>
      </c>
      <c r="T22" s="87">
        <f>'Numbers Facil, Beds by State'!O22</f>
        <v>0.52602514393138289</v>
      </c>
    </row>
    <row r="23" spans="1:20" ht="13.8" x14ac:dyDescent="0.3">
      <c r="A23" s="80" t="s">
        <v>15</v>
      </c>
      <c r="B23" s="81">
        <f>'Numbers Facil, Beds by State'!B23</f>
        <v>442</v>
      </c>
      <c r="C23" s="125">
        <f>'Percents Facil, Beds by State'!B23</f>
        <v>2.6997312484730026E-2</v>
      </c>
      <c r="D23" s="81">
        <f>'Numbers Facil, Beds by State'!C23</f>
        <v>30929</v>
      </c>
      <c r="E23" s="125">
        <f>'Percents Facil, Beds by State'!C23</f>
        <v>1.8126344648452999E-2</v>
      </c>
      <c r="F23" s="82">
        <f>'Numbers Facil, Beds by State'!D23</f>
        <v>69.975113122171948</v>
      </c>
      <c r="G23" s="81">
        <f>'Numbers Facil, Beds by State'!E23</f>
        <v>406</v>
      </c>
      <c r="H23" s="125">
        <f>'Percents Facil, Beds by State'!D23</f>
        <v>6.8593826555609994E-3</v>
      </c>
      <c r="I23" s="81">
        <f>'Numbers Facil, Beds by State'!G23</f>
        <v>23280</v>
      </c>
      <c r="J23" s="125">
        <f>'Percents Facil, Beds by State'!E23</f>
        <v>1.700416923530907E-2</v>
      </c>
      <c r="K23" s="82">
        <f>'Numbers Facil, Beds by State'!I23</f>
        <v>57.339901477832512</v>
      </c>
      <c r="L23" s="81">
        <f>'Numbers Facil, Beds by State'!J23</f>
        <v>848</v>
      </c>
      <c r="M23" s="125">
        <f>'Percents Facil, Beds by State'!F23</f>
        <v>1.1222720715713133E-2</v>
      </c>
      <c r="N23" s="81">
        <f>'Numbers Facil, Beds by State'!K23</f>
        <v>54209</v>
      </c>
      <c r="O23" s="185">
        <f>'Percents Facil, Beds by State'!G23</f>
        <v>1.7626782017294139E-2</v>
      </c>
      <c r="P23" s="84">
        <f>'Numbers Facil, Beds by State'!L23</f>
        <v>514215</v>
      </c>
      <c r="Q23" s="191">
        <f>'Percents Facil, Beds by State'!H23</f>
        <v>1.030695840507939E-2</v>
      </c>
      <c r="R23" s="85">
        <f>'Numbers Facil, Beds by State'!M23</f>
        <v>9.4857864930177644</v>
      </c>
      <c r="S23" s="86">
        <f>'Numbers Facil, Beds by State'!N23</f>
        <v>50</v>
      </c>
      <c r="T23" s="87">
        <f>'Numbers Facil, Beds by State'!O23</f>
        <v>1.3285652920962199</v>
      </c>
    </row>
    <row r="24" spans="1:20" ht="13.8" x14ac:dyDescent="0.3">
      <c r="A24" s="88" t="s">
        <v>16</v>
      </c>
      <c r="B24" s="81">
        <f>'Numbers Facil, Beds by State'!B24</f>
        <v>78</v>
      </c>
      <c r="C24" s="125">
        <f>'Percents Facil, Beds by State'!B24</f>
        <v>4.764231614952358E-3</v>
      </c>
      <c r="D24" s="81">
        <f>'Numbers Facil, Beds by State'!C24</f>
        <v>5847</v>
      </c>
      <c r="E24" s="125">
        <f>'Percents Facil, Beds by State'!C24</f>
        <v>3.4267107620519475E-3</v>
      </c>
      <c r="F24" s="82">
        <f>'Numbers Facil, Beds by State'!D24</f>
        <v>74.961538461538467</v>
      </c>
      <c r="G24" s="81">
        <f>'Numbers Facil, Beds by State'!E24</f>
        <v>290</v>
      </c>
      <c r="H24" s="125">
        <f>'Percents Facil, Beds by State'!D24</f>
        <v>4.8995590396864281E-3</v>
      </c>
      <c r="I24" s="81">
        <f>'Numbers Facil, Beds by State'!G24</f>
        <v>9642</v>
      </c>
      <c r="J24" s="125">
        <f>'Percents Facil, Beds by State'!E24</f>
        <v>7.0427061755519785E-3</v>
      </c>
      <c r="K24" s="82">
        <f>'Numbers Facil, Beds by State'!I24</f>
        <v>33.248275862068965</v>
      </c>
      <c r="L24" s="81">
        <f>'Numbers Facil, Beds by State'!J24</f>
        <v>368</v>
      </c>
      <c r="M24" s="125">
        <f>'Percents Facil, Beds by State'!F24</f>
        <v>4.8702372917245667E-3</v>
      </c>
      <c r="N24" s="81">
        <f>'Numbers Facil, Beds by State'!K24</f>
        <v>15489</v>
      </c>
      <c r="O24" s="185">
        <f>'Percents Facil, Beds by State'!G24</f>
        <v>5.0364556930743778E-3</v>
      </c>
      <c r="P24" s="84">
        <f>'Numbers Facil, Beds by State'!L24</f>
        <v>254989</v>
      </c>
      <c r="Q24" s="191">
        <f>'Percents Facil, Beds by State'!H24</f>
        <v>5.1110158528101836E-3</v>
      </c>
      <c r="R24" s="85">
        <f>'Numbers Facil, Beds by State'!M24</f>
        <v>16.462586351604365</v>
      </c>
      <c r="S24" s="86">
        <f>'Numbers Facil, Beds by State'!N24</f>
        <v>29</v>
      </c>
      <c r="T24" s="87">
        <f>'Numbers Facil, Beds by State'!O24</f>
        <v>0.6064094586185439</v>
      </c>
    </row>
    <row r="25" spans="1:20" ht="14.4" thickBot="1" x14ac:dyDescent="0.35">
      <c r="A25" s="98" t="s">
        <v>17</v>
      </c>
      <c r="B25" s="90">
        <f>'Numbers Facil, Beds by State'!B25</f>
        <v>938</v>
      </c>
      <c r="C25" s="126">
        <f>'Percents Facil, Beds by State'!B25</f>
        <v>5.729293916442707E-2</v>
      </c>
      <c r="D25" s="90">
        <f>'Numbers Facil, Beds by State'!C25</f>
        <v>103977</v>
      </c>
      <c r="E25" s="126">
        <f>'Percents Facil, Beds by State'!C25</f>
        <v>6.0937079682892997E-2</v>
      </c>
      <c r="F25" s="91">
        <f>'Numbers Facil, Beds by State'!D25</f>
        <v>110.8496801705757</v>
      </c>
      <c r="G25" s="90">
        <f>'Numbers Facil, Beds by State'!E25</f>
        <v>581</v>
      </c>
      <c r="H25" s="126">
        <f>'Percents Facil, Beds by State'!D25</f>
        <v>9.8160131105441886E-3</v>
      </c>
      <c r="I25" s="90">
        <f>'Numbers Facil, Beds by State'!G25</f>
        <v>35450</v>
      </c>
      <c r="J25" s="126">
        <f>'Percents Facil, Beds by State'!E25</f>
        <v>2.5893376262530347E-2</v>
      </c>
      <c r="K25" s="91">
        <f>'Numbers Facil, Beds by State'!I25</f>
        <v>61.015490533562826</v>
      </c>
      <c r="L25" s="90">
        <f>'Numbers Facil, Beds by State'!J25</f>
        <v>1519</v>
      </c>
      <c r="M25" s="126">
        <f>'Percents Facil, Beds by State'!F25</f>
        <v>2.0102963168830482E-2</v>
      </c>
      <c r="N25" s="90">
        <f>'Numbers Facil, Beds by State'!K25</f>
        <v>139427</v>
      </c>
      <c r="O25" s="186">
        <f>'Percents Facil, Beds by State'!G25</f>
        <v>4.5336555485717689E-2</v>
      </c>
      <c r="P25" s="93">
        <f>'Numbers Facil, Beds by State'!L25</f>
        <v>1871264</v>
      </c>
      <c r="Q25" s="193">
        <f>'Percents Facil, Beds by State'!H25</f>
        <v>3.7507735505425709E-2</v>
      </c>
      <c r="R25" s="94">
        <f>'Numbers Facil, Beds by State'!M25</f>
        <v>13.421102082093139</v>
      </c>
      <c r="S25" s="95">
        <f>'Numbers Facil, Beds by State'!N25</f>
        <v>40</v>
      </c>
      <c r="T25" s="96">
        <f>'Numbers Facil, Beds by State'!O25</f>
        <v>2.9330606488011282</v>
      </c>
    </row>
    <row r="26" spans="1:20" ht="16.2" thickTop="1" x14ac:dyDescent="0.3">
      <c r="A26" s="88" t="s">
        <v>18</v>
      </c>
      <c r="B26" s="81">
        <f>'Numbers Facil, Beds by State'!B26</f>
        <v>551</v>
      </c>
      <c r="C26" s="125">
        <f>'Percents Facil, Beds by State'!B26</f>
        <v>3.3655020767163452E-2</v>
      </c>
      <c r="D26" s="81">
        <f>'Numbers Facil, Beds by State'!C26</f>
        <v>53525</v>
      </c>
      <c r="E26" s="125">
        <f>'Percents Facil, Beds by State'!C26</f>
        <v>3.1369025746336668E-2</v>
      </c>
      <c r="F26" s="82">
        <f>'Numbers Facil, Beds by State'!D26</f>
        <v>97.141560798548099</v>
      </c>
      <c r="G26" s="81">
        <f>'Numbers Facil, Beds by State'!E26</f>
        <v>302</v>
      </c>
      <c r="H26" s="127">
        <f>'Percents Facil, Beds by State'!D26</f>
        <v>5.1022994137424182E-3</v>
      </c>
      <c r="I26" s="81">
        <f>'Numbers Facil, Beds by State'!G26</f>
        <v>22748</v>
      </c>
      <c r="J26" s="127">
        <f>'Percents Facil, Beds by State'!E26</f>
        <v>1.6615585986460943E-2</v>
      </c>
      <c r="K26" s="82">
        <f>'Numbers Facil, Beds by State'!I26</f>
        <v>75.324503311258283</v>
      </c>
      <c r="L26" s="81">
        <f>'Numbers Facil, Beds by State'!J26</f>
        <v>853</v>
      </c>
      <c r="M26" s="125">
        <f>'Percents Facil, Beds by State'!F26</f>
        <v>1.1288892418046346E-2</v>
      </c>
      <c r="N26" s="81">
        <f>'Numbers Facil, Beds by State'!K26</f>
        <v>76273</v>
      </c>
      <c r="O26" s="185">
        <f>'Percents Facil, Beds by State'!G26</f>
        <v>2.4801186976425981E-2</v>
      </c>
      <c r="P26" s="84">
        <f>'Numbers Facil, Beds by State'!L26</f>
        <v>991563</v>
      </c>
      <c r="Q26" s="191">
        <f>'Percents Facil, Beds by State'!H26</f>
        <v>1.9874952300138533E-2</v>
      </c>
      <c r="R26" s="85">
        <f>'Numbers Facil, Beds by State'!M26</f>
        <v>13.000183551191116</v>
      </c>
      <c r="S26" s="86">
        <f>'Numbers Facil, Beds by State'!N26</f>
        <v>41</v>
      </c>
      <c r="T26" s="87">
        <f>'Numbers Facil, Beds by State'!O26</f>
        <v>2.3529541058554599</v>
      </c>
    </row>
    <row r="27" spans="1:20" ht="13.8" x14ac:dyDescent="0.3">
      <c r="A27" s="80" t="s">
        <v>19</v>
      </c>
      <c r="B27" s="81">
        <f>'Numbers Facil, Beds by State'!B27</f>
        <v>349</v>
      </c>
      <c r="C27" s="125">
        <f>'Percents Facil, Beds by State'!B27</f>
        <v>2.1316882482286831E-2</v>
      </c>
      <c r="D27" s="81">
        <f>'Numbers Facil, Beds by State'!C27</f>
        <v>22123</v>
      </c>
      <c r="E27" s="125">
        <f>'Percents Facil, Beds by State'!C27</f>
        <v>1.2965473266440094E-2</v>
      </c>
      <c r="F27" s="82">
        <f>'Numbers Facil, Beds by State'!D27</f>
        <v>63.389684813753583</v>
      </c>
      <c r="G27" s="81">
        <f>'Numbers Facil, Beds by State'!E27</f>
        <v>456</v>
      </c>
      <c r="H27" s="125">
        <f>'Percents Facil, Beds by State'!D27</f>
        <v>7.704134214127625E-3</v>
      </c>
      <c r="I27" s="81">
        <f>'Numbers Facil, Beds by State'!G27</f>
        <v>13327</v>
      </c>
      <c r="J27" s="125">
        <f>'Percents Facil, Beds by State'!E27</f>
        <v>9.7343025515018895E-3</v>
      </c>
      <c r="K27" s="82">
        <f>'Numbers Facil, Beds by State'!I27</f>
        <v>29.225877192982455</v>
      </c>
      <c r="L27" s="81">
        <f>'Numbers Facil, Beds by State'!J27</f>
        <v>805</v>
      </c>
      <c r="M27" s="125">
        <f>'Percents Facil, Beds by State'!F27</f>
        <v>1.065364407564749E-2</v>
      </c>
      <c r="N27" s="81">
        <f>'Numbers Facil, Beds by State'!K27</f>
        <v>35450</v>
      </c>
      <c r="O27" s="185">
        <f>'Percents Facil, Beds by State'!G27</f>
        <v>1.1527042050454302E-2</v>
      </c>
      <c r="P27" s="84">
        <f>'Numbers Facil, Beds by State'!L27</f>
        <v>436993</v>
      </c>
      <c r="Q27" s="191">
        <f>'Percents Facil, Beds by State'!H27</f>
        <v>8.7591156895673178E-3</v>
      </c>
      <c r="R27" s="85">
        <f>'Numbers Facil, Beds by State'!M27</f>
        <v>12.327023977433004</v>
      </c>
      <c r="S27" s="86">
        <f>'Numbers Facil, Beds by State'!N27</f>
        <v>44</v>
      </c>
      <c r="T27" s="87">
        <f>'Numbers Facil, Beds by State'!O27</f>
        <v>1.6600135064155475</v>
      </c>
    </row>
    <row r="28" spans="1:20" ht="13.8" x14ac:dyDescent="0.3">
      <c r="A28" s="88" t="s">
        <v>54</v>
      </c>
      <c r="B28" s="81">
        <f>'Numbers Facil, Beds by State'!B28</f>
        <v>314</v>
      </c>
      <c r="C28" s="125">
        <f>'Percents Facil, Beds by State'!B28</f>
        <v>1.917908624480821E-2</v>
      </c>
      <c r="D28" s="81">
        <f>'Numbers Facil, Beds by State'!C28</f>
        <v>27421</v>
      </c>
      <c r="E28" s="125">
        <f>'Percents Facil, Beds by State'!C28</f>
        <v>1.6070435403835549E-2</v>
      </c>
      <c r="F28" s="82">
        <f>'Numbers Facil, Beds by State'!D28</f>
        <v>87.328025477707001</v>
      </c>
      <c r="G28" s="81">
        <f>'Numbers Facil, Beds by State'!E28</f>
        <v>198</v>
      </c>
      <c r="H28" s="125">
        <f>'Percents Facil, Beds by State'!D28</f>
        <v>3.3452161719238374E-3</v>
      </c>
      <c r="I28" s="81">
        <f>'Numbers Facil, Beds by State'!G28</f>
        <v>6538</v>
      </c>
      <c r="J28" s="125">
        <f>'Percents Facil, Beds by State'!E28</f>
        <v>4.7754836108441024E-3</v>
      </c>
      <c r="K28" s="82">
        <f>'Numbers Facil, Beds by State'!I28</f>
        <v>33.020202020202021</v>
      </c>
      <c r="L28" s="81">
        <f>'Numbers Facil, Beds by State'!J28</f>
        <v>512</v>
      </c>
      <c r="M28" s="125">
        <f>'Percents Facil, Beds by State'!F28</f>
        <v>6.7759823189211367E-3</v>
      </c>
      <c r="N28" s="81">
        <f>'Numbers Facil, Beds by State'!K28</f>
        <v>33959</v>
      </c>
      <c r="O28" s="185">
        <f>'Percents Facil, Beds by State'!G28</f>
        <v>1.1042223441223629E-2</v>
      </c>
      <c r="P28" s="84">
        <f>'Numbers Facil, Beds by State'!L28</f>
        <v>690717</v>
      </c>
      <c r="Q28" s="191">
        <f>'Percents Facil, Beds by State'!H28</f>
        <v>1.3844775801330613E-2</v>
      </c>
      <c r="R28" s="85">
        <f>'Numbers Facil, Beds by State'!M28</f>
        <v>20.339733207691626</v>
      </c>
      <c r="S28" s="86">
        <f>'Numbers Facil, Beds by State'!N28</f>
        <v>9</v>
      </c>
      <c r="T28" s="87">
        <f>'Numbers Facil, Beds by State'!O28</f>
        <v>4.1940960538390941</v>
      </c>
    </row>
    <row r="29" spans="1:20" ht="13.8" x14ac:dyDescent="0.3">
      <c r="A29" s="88" t="s">
        <v>20</v>
      </c>
      <c r="B29" s="81">
        <f>'Numbers Facil, Beds by State'!B29</f>
        <v>280</v>
      </c>
      <c r="C29" s="125">
        <f>'Percents Facil, Beds by State'!B29</f>
        <v>1.7102369899828978E-2</v>
      </c>
      <c r="D29" s="81">
        <f>'Numbers Facil, Beds by State'!C29</f>
        <v>34872</v>
      </c>
      <c r="E29" s="125">
        <f>'Percents Facil, Beds by State'!C29</f>
        <v>2.0437191327907563E-2</v>
      </c>
      <c r="F29" s="82">
        <f>'Numbers Facil, Beds by State'!D29</f>
        <v>124.54285714285714</v>
      </c>
      <c r="G29" s="81">
        <f>'Numbers Facil, Beds by State'!E29</f>
        <v>108</v>
      </c>
      <c r="H29" s="125">
        <f>'Percents Facil, Beds by State'!D29</f>
        <v>1.8246633665039112E-3</v>
      </c>
      <c r="I29" s="81">
        <f>'Numbers Facil, Beds by State'!G29</f>
        <v>6302</v>
      </c>
      <c r="J29" s="125">
        <f>'Percents Facil, Beds by State'!E29</f>
        <v>4.6031045756407974E-3</v>
      </c>
      <c r="K29" s="82">
        <f>'Numbers Facil, Beds by State'!I29</f>
        <v>58.351851851851855</v>
      </c>
      <c r="L29" s="81">
        <f>'Numbers Facil, Beds by State'!J29</f>
        <v>388</v>
      </c>
      <c r="M29" s="125">
        <f>'Percents Facil, Beds by State'!F29</f>
        <v>5.1349241010574236E-3</v>
      </c>
      <c r="N29" s="81">
        <f>'Numbers Facil, Beds by State'!K29</f>
        <v>41174</v>
      </c>
      <c r="O29" s="185">
        <f>'Percents Facil, Beds by State'!G29</f>
        <v>1.3388277274623566E-2</v>
      </c>
      <c r="P29" s="84">
        <f>'Numbers Facil, Beds by State'!L29</f>
        <v>674443</v>
      </c>
      <c r="Q29" s="191">
        <f>'Percents Facil, Beds by State'!H29</f>
        <v>1.3518578702676816E-2</v>
      </c>
      <c r="R29" s="85">
        <f>'Numbers Facil, Beds by State'!M29</f>
        <v>16.380312818769127</v>
      </c>
      <c r="S29" s="86">
        <f>'Numbers Facil, Beds by State'!N29</f>
        <v>30</v>
      </c>
      <c r="T29" s="87">
        <f>'Numbers Facil, Beds by State'!O29</f>
        <v>5.5334814344652488</v>
      </c>
    </row>
    <row r="30" spans="1:20" ht="14.4" thickBot="1" x14ac:dyDescent="0.35">
      <c r="A30" s="98" t="s">
        <v>21</v>
      </c>
      <c r="B30" s="90">
        <f>'Numbers Facil, Beds by State'!B30</f>
        <v>419</v>
      </c>
      <c r="C30" s="126">
        <f>'Percents Facil, Beds by State'!B30</f>
        <v>2.5592474957244076E-2</v>
      </c>
      <c r="D30" s="90">
        <f>'Numbers Facil, Beds by State'!C30</f>
        <v>48239</v>
      </c>
      <c r="E30" s="126">
        <f>'Percents Facil, Beds by State'!C30</f>
        <v>2.8271096365764307E-2</v>
      </c>
      <c r="F30" s="91">
        <f>'Numbers Facil, Beds by State'!D30</f>
        <v>115.12887828162292</v>
      </c>
      <c r="G30" s="90">
        <f>'Numbers Facil, Beds by State'!E30</f>
        <v>68</v>
      </c>
      <c r="H30" s="126">
        <f>'Percents Facil, Beds by State'!D30</f>
        <v>1.1488621196506107E-3</v>
      </c>
      <c r="I30" s="90">
        <f>'Numbers Facil, Beds by State'!G30</f>
        <v>2189</v>
      </c>
      <c r="J30" s="126">
        <f>'Percents Facil, Beds by State'!E30</f>
        <v>1.5988885934747231E-3</v>
      </c>
      <c r="K30" s="91">
        <f>'Numbers Facil, Beds by State'!I30</f>
        <v>32.191176470588232</v>
      </c>
      <c r="L30" s="90">
        <f>'Numbers Facil, Beds by State'!J30</f>
        <v>487</v>
      </c>
      <c r="M30" s="126">
        <f>'Percents Facil, Beds by State'!F30</f>
        <v>6.4451238072550654E-3</v>
      </c>
      <c r="N30" s="90">
        <f>'Numbers Facil, Beds by State'!K30</f>
        <v>50428</v>
      </c>
      <c r="O30" s="186">
        <f>'Percents Facil, Beds by State'!G30</f>
        <v>1.6397339253041172E-2</v>
      </c>
      <c r="P30" s="93">
        <f>'Numbers Facil, Beds by State'!L30</f>
        <v>1073964</v>
      </c>
      <c r="Q30" s="193">
        <f>'Percents Facil, Beds by State'!H30</f>
        <v>2.152660322346233E-2</v>
      </c>
      <c r="R30" s="94">
        <f>'Numbers Facil, Beds by State'!M30</f>
        <v>21.296977869437615</v>
      </c>
      <c r="S30" s="95">
        <f>'Numbers Facil, Beds by State'!N30</f>
        <v>7</v>
      </c>
      <c r="T30" s="96">
        <f>'Numbers Facil, Beds by State'!O30</f>
        <v>22.037003197807216</v>
      </c>
    </row>
    <row r="31" spans="1:20" ht="14.4" thickTop="1" x14ac:dyDescent="0.3">
      <c r="A31" s="80" t="s">
        <v>22</v>
      </c>
      <c r="B31" s="81">
        <f>'Numbers Facil, Beds by State'!B31</f>
        <v>229</v>
      </c>
      <c r="C31" s="125">
        <f>'Percents Facil, Beds by State'!B31</f>
        <v>1.3987295382360126E-2</v>
      </c>
      <c r="D31" s="81">
        <f>'Numbers Facil, Beds by State'!C31</f>
        <v>27627</v>
      </c>
      <c r="E31" s="125">
        <f>'Percents Facil, Beds by State'!C31</f>
        <v>1.6191164395965307E-2</v>
      </c>
      <c r="F31" s="82">
        <f>'Numbers Facil, Beds by State'!D31</f>
        <v>120.64192139737992</v>
      </c>
      <c r="G31" s="81">
        <f>'Numbers Facil, Beds by State'!E31</f>
        <v>1461</v>
      </c>
      <c r="H31" s="125">
        <f>'Percents Facil, Beds by State'!D31</f>
        <v>2.46836405413168E-2</v>
      </c>
      <c r="I31" s="81">
        <f>'Numbers Facil, Beds by State'!G31</f>
        <v>21126</v>
      </c>
      <c r="J31" s="125">
        <f>'Percents Facil, Beds by State'!E31</f>
        <v>1.5430845329258565E-2</v>
      </c>
      <c r="K31" s="82">
        <f>'Numbers Facil, Beds by State'!I31</f>
        <v>14.459958932238193</v>
      </c>
      <c r="L31" s="81">
        <f>'Numbers Facil, Beds by State'!J31</f>
        <v>1690</v>
      </c>
      <c r="M31" s="125">
        <f>'Percents Facil, Beds by State'!F31</f>
        <v>2.2366035388626408E-2</v>
      </c>
      <c r="N31" s="81">
        <f>'Numbers Facil, Beds by State'!K31</f>
        <v>48753</v>
      </c>
      <c r="O31" s="185">
        <f>'Percents Facil, Beds by State'!G31</f>
        <v>1.5852690580699536E-2</v>
      </c>
      <c r="P31" s="84">
        <f>'Numbers Facil, Beds by State'!L31</f>
        <v>876210</v>
      </c>
      <c r="Q31" s="191">
        <f>'Percents Facil, Beds by State'!H31</f>
        <v>1.7562809377623393E-2</v>
      </c>
      <c r="R31" s="85">
        <f>'Numbers Facil, Beds by State'!M31</f>
        <v>17.972432465694418</v>
      </c>
      <c r="S31" s="86">
        <f>'Numbers Facil, Beds by State'!N31</f>
        <v>19</v>
      </c>
      <c r="T31" s="97">
        <f>'Numbers Facil, Beds by State'!O31</f>
        <v>1.3077250781028118</v>
      </c>
    </row>
    <row r="32" spans="1:20" ht="13.8" x14ac:dyDescent="0.3">
      <c r="A32" s="99" t="s">
        <v>23</v>
      </c>
      <c r="B32" s="81">
        <f>'Numbers Facil, Beds by State'!B32</f>
        <v>101</v>
      </c>
      <c r="C32" s="125">
        <f>'Percents Facil, Beds by State'!B32</f>
        <v>6.1690691424383095E-3</v>
      </c>
      <c r="D32" s="81">
        <f>'Numbers Facil, Beds by State'!C32</f>
        <v>6796</v>
      </c>
      <c r="E32" s="125">
        <f>'Percents Facil, Beds by State'!C32</f>
        <v>3.9828846141448668E-3</v>
      </c>
      <c r="F32" s="82">
        <f>'Numbers Facil, Beds by State'!D32</f>
        <v>67.287128712871294</v>
      </c>
      <c r="G32" s="81">
        <f>'Numbers Facil, Beds by State'!E32</f>
        <v>237</v>
      </c>
      <c r="H32" s="125">
        <f>'Percents Facil, Beds by State'!D32</f>
        <v>4.0041223876058048E-3</v>
      </c>
      <c r="I32" s="81">
        <f>'Numbers Facil, Beds by State'!G32</f>
        <v>7396</v>
      </c>
      <c r="J32" s="125">
        <f>'Percents Facil, Beds by State'!E32</f>
        <v>5.4021836625578129E-3</v>
      </c>
      <c r="K32" s="82">
        <f>'Numbers Facil, Beds by State'!I32</f>
        <v>31.206751054852322</v>
      </c>
      <c r="L32" s="81">
        <f>'Numbers Facil, Beds by State'!J32</f>
        <v>338</v>
      </c>
      <c r="M32" s="125">
        <f>'Percents Facil, Beds by State'!F32</f>
        <v>4.4732070777252818E-3</v>
      </c>
      <c r="N32" s="81">
        <f>'Numbers Facil, Beds by State'!K32</f>
        <v>14192</v>
      </c>
      <c r="O32" s="185">
        <f>'Percents Facil, Beds by State'!G32</f>
        <v>4.6147187808193921E-3</v>
      </c>
      <c r="P32" s="78">
        <f>'Numbers Facil, Beds by State'!L32</f>
        <v>257683</v>
      </c>
      <c r="Q32" s="192">
        <f>'Percents Facil, Beds by State'!H32</f>
        <v>5.1650145614112238E-3</v>
      </c>
      <c r="R32" s="85">
        <f>'Numbers Facil, Beds by State'!M32</f>
        <v>18.156919391206312</v>
      </c>
      <c r="S32" s="86">
        <f>'Numbers Facil, Beds by State'!N32</f>
        <v>17</v>
      </c>
      <c r="T32" s="87">
        <f>'Numbers Facil, Beds by State'!O32</f>
        <v>0.91887506760411031</v>
      </c>
    </row>
    <row r="33" spans="1:20" ht="13.8" x14ac:dyDescent="0.3">
      <c r="A33" s="80" t="s">
        <v>24</v>
      </c>
      <c r="B33" s="81">
        <f>'Numbers Facil, Beds by State'!B33</f>
        <v>463</v>
      </c>
      <c r="C33" s="125">
        <f>'Percents Facil, Beds by State'!B33</f>
        <v>2.8279990227217201E-2</v>
      </c>
      <c r="D33" s="81">
        <f>'Numbers Facil, Beds by State'!C33</f>
        <v>47573</v>
      </c>
      <c r="E33" s="125">
        <f>'Percents Facil, Beds by State'!C33</f>
        <v>2.7880778362082657E-2</v>
      </c>
      <c r="F33" s="82">
        <f>'Numbers Facil, Beds by State'!D33</f>
        <v>102.74946004319655</v>
      </c>
      <c r="G33" s="81">
        <f>'Numbers Facil, Beds by State'!E33</f>
        <v>4750</v>
      </c>
      <c r="H33" s="125">
        <f>'Percents Facil, Beds by State'!D33</f>
        <v>8.0251398063829429E-2</v>
      </c>
      <c r="I33" s="81">
        <f>'Numbers Facil, Beds by State'!G33</f>
        <v>69750</v>
      </c>
      <c r="J33" s="125">
        <f>'Percents Facil, Beds by State'!E33</f>
        <v>5.0946769938264934E-2</v>
      </c>
      <c r="K33" s="82">
        <f>'Numbers Facil, Beds by State'!I33</f>
        <v>14.684210526315789</v>
      </c>
      <c r="L33" s="81">
        <f>'Numbers Facil, Beds by State'!J33</f>
        <v>5213</v>
      </c>
      <c r="M33" s="125">
        <f>'Percents Facil, Beds by State'!F33</f>
        <v>6.8990616852609155E-2</v>
      </c>
      <c r="N33" s="81">
        <f>'Numbers Facil, Beds by State'!K33</f>
        <v>117323</v>
      </c>
      <c r="O33" s="185">
        <f>'Percents Facil, Beds by State'!G33</f>
        <v>3.8149143991126941E-2</v>
      </c>
      <c r="P33" s="78">
        <f>'Numbers Facil, Beds by State'!L33</f>
        <v>1611755</v>
      </c>
      <c r="Q33" s="192">
        <f>'Percents Facil, Beds by State'!H33</f>
        <v>3.2306120483025065E-2</v>
      </c>
      <c r="R33" s="85">
        <f>'Numbers Facil, Beds by State'!M33</f>
        <v>13.737758154837501</v>
      </c>
      <c r="S33" s="86">
        <f>'Numbers Facil, Beds by State'!N33</f>
        <v>38</v>
      </c>
      <c r="T33" s="87">
        <f>'Numbers Facil, Beds by State'!O33</f>
        <v>0.68205017921146949</v>
      </c>
    </row>
    <row r="34" spans="1:20" ht="13.8" x14ac:dyDescent="0.3">
      <c r="A34" s="80" t="s">
        <v>25</v>
      </c>
      <c r="B34" s="81">
        <f>'Numbers Facil, Beds by State'!B34</f>
        <v>372</v>
      </c>
      <c r="C34" s="125">
        <f>'Percents Facil, Beds by State'!B34</f>
        <v>2.2721720009772784E-2</v>
      </c>
      <c r="D34" s="81">
        <f>'Numbers Facil, Beds by State'!C34</f>
        <v>30456</v>
      </c>
      <c r="E34" s="125">
        <f>'Percents Facil, Beds by State'!C34</f>
        <v>1.7849136817009427E-2</v>
      </c>
      <c r="F34" s="82">
        <f>'Numbers Facil, Beds by State'!D34</f>
        <v>81.870967741935488</v>
      </c>
      <c r="G34" s="81">
        <f>'Numbers Facil, Beds by State'!E34</f>
        <v>6200</v>
      </c>
      <c r="H34" s="125">
        <f>'Percents Facil, Beds by State'!D34</f>
        <v>0.10474919326226156</v>
      </c>
      <c r="I34" s="81">
        <f>'Numbers Facil, Beds by State'!G34</f>
        <v>89609</v>
      </c>
      <c r="J34" s="125">
        <f>'Percents Facil, Beds by State'!E34</f>
        <v>6.5452173582766768E-2</v>
      </c>
      <c r="K34" s="82">
        <f>'Numbers Facil, Beds by State'!I34</f>
        <v>14.453064516129032</v>
      </c>
      <c r="L34" s="81">
        <f>'Numbers Facil, Beds by State'!J34</f>
        <v>6572</v>
      </c>
      <c r="M34" s="125">
        <f>'Percents Facil, Beds by State'!F34</f>
        <v>8.6976085546776771E-2</v>
      </c>
      <c r="N34" s="81">
        <f>'Numbers Facil, Beds by State'!K34</f>
        <v>120065</v>
      </c>
      <c r="O34" s="185">
        <f>'Percents Facil, Beds by State'!G34</f>
        <v>3.9040741996834862E-2</v>
      </c>
      <c r="P34" s="78">
        <f>'Numbers Facil, Beds by State'!L34</f>
        <v>832228</v>
      </c>
      <c r="Q34" s="192">
        <f>'Percents Facil, Beds by State'!H34</f>
        <v>1.6681231351754443E-2</v>
      </c>
      <c r="R34" s="85">
        <f>'Numbers Facil, Beds by State'!M34</f>
        <v>6.9314787823262396</v>
      </c>
      <c r="S34" s="86">
        <f>'Numbers Facil, Beds by State'!N34</f>
        <v>52</v>
      </c>
      <c r="T34" s="87">
        <f>'Numbers Facil, Beds by State'!O34</f>
        <v>0.33987657489761075</v>
      </c>
    </row>
    <row r="35" spans="1:20" ht="14.4" thickBot="1" x14ac:dyDescent="0.35">
      <c r="A35" s="98" t="s">
        <v>26</v>
      </c>
      <c r="B35" s="90">
        <f>'Numbers Facil, Beds by State'!B35</f>
        <v>529</v>
      </c>
      <c r="C35" s="126">
        <f>'Percents Facil, Beds by State'!B35</f>
        <v>3.2311263132176887E-2</v>
      </c>
      <c r="D35" s="90">
        <f>'Numbers Facil, Beds by State'!C35</f>
        <v>56406</v>
      </c>
      <c r="E35" s="126">
        <f>'Percents Facil, Beds by State'!C35</f>
        <v>3.3057473446947518E-2</v>
      </c>
      <c r="F35" s="91">
        <f>'Numbers Facil, Beds by State'!D35</f>
        <v>106.62759924385634</v>
      </c>
      <c r="G35" s="90">
        <f>'Numbers Facil, Beds by State'!E35</f>
        <v>636</v>
      </c>
      <c r="H35" s="126">
        <f>'Percents Facil, Beds by State'!D35</f>
        <v>1.0745239824967476E-2</v>
      </c>
      <c r="I35" s="90">
        <f>'Numbers Facil, Beds by State'!G35</f>
        <v>24635</v>
      </c>
      <c r="J35" s="126">
        <f>'Percents Facil, Beds by State'!E35</f>
        <v>1.7993887848446688E-2</v>
      </c>
      <c r="K35" s="91">
        <f>'Numbers Facil, Beds by State'!I35</f>
        <v>38.734276729559745</v>
      </c>
      <c r="L35" s="90">
        <f>'Numbers Facil, Beds by State'!J35</f>
        <v>1165</v>
      </c>
      <c r="M35" s="126">
        <f>'Percents Facil, Beds by State'!F35</f>
        <v>1.5418006643638914E-2</v>
      </c>
      <c r="N35" s="90">
        <f>'Numbers Facil, Beds by State'!K35</f>
        <v>81041</v>
      </c>
      <c r="O35" s="186">
        <f>'Percents Facil, Beds by State'!G35</f>
        <v>2.6351566003127422E-2</v>
      </c>
      <c r="P35" s="100">
        <f>'Numbers Facil, Beds by State'!L35</f>
        <v>978021</v>
      </c>
      <c r="Q35" s="194">
        <f>'Percents Facil, Beds by State'!H35</f>
        <v>1.9603515584520385E-2</v>
      </c>
      <c r="R35" s="94">
        <f>'Numbers Facil, Beds by State'!M35</f>
        <v>12.0682247257561</v>
      </c>
      <c r="S35" s="95">
        <f>'Numbers Facil, Beds by State'!N35</f>
        <v>45</v>
      </c>
      <c r="T35" s="96">
        <f>'Numbers Facil, Beds by State'!O35</f>
        <v>2.2896691698802516</v>
      </c>
    </row>
    <row r="36" spans="1:20" ht="14.4" thickTop="1" x14ac:dyDescent="0.3">
      <c r="A36" s="80" t="s">
        <v>27</v>
      </c>
      <c r="B36" s="81">
        <f>'Numbers Facil, Beds by State'!B36</f>
        <v>211</v>
      </c>
      <c r="C36" s="125">
        <f>'Percents Facil, Beds by State'!B36</f>
        <v>1.2887857317371122E-2</v>
      </c>
      <c r="D36" s="81">
        <f>'Numbers Facil, Beds by State'!C36</f>
        <v>19151</v>
      </c>
      <c r="E36" s="125">
        <f>'Percents Facil, Beds by State'!C36</f>
        <v>1.1223693826587455E-2</v>
      </c>
      <c r="F36" s="82">
        <f>'Numbers Facil, Beds by State'!D36</f>
        <v>90.763033175355446</v>
      </c>
      <c r="G36" s="81">
        <f>'Numbers Facil, Beds by State'!E36</f>
        <v>208</v>
      </c>
      <c r="H36" s="125">
        <f>'Percents Facil, Beds by State'!D36</f>
        <v>3.5141664836371624E-3</v>
      </c>
      <c r="I36" s="81">
        <f>'Numbers Facil, Beds by State'!G36</f>
        <v>6859</v>
      </c>
      <c r="J36" s="125">
        <f>'Percents Facil, Beds by State'!E36</f>
        <v>5.0099483155062246E-3</v>
      </c>
      <c r="K36" s="82">
        <f>'Numbers Facil, Beds by State'!I36</f>
        <v>32.97596153846154</v>
      </c>
      <c r="L36" s="81">
        <f>'Numbers Facil, Beds by State'!J36</f>
        <v>419</v>
      </c>
      <c r="M36" s="125">
        <f>'Percents Facil, Beds by State'!F36</f>
        <v>5.5451886555233521E-3</v>
      </c>
      <c r="N36" s="81">
        <f>'Numbers Facil, Beds by State'!K36</f>
        <v>26010</v>
      </c>
      <c r="O36" s="185">
        <f>'Percents Facil, Beds by State'!G36</f>
        <v>8.4574996821527894E-3</v>
      </c>
      <c r="P36" s="78">
        <f>'Numbers Facil, Beds by State'!L36</f>
        <v>450941</v>
      </c>
      <c r="Q36" s="192">
        <f>'Percents Facil, Beds by State'!H36</f>
        <v>9.0386902951973495E-3</v>
      </c>
      <c r="R36" s="85">
        <f>'Numbers Facil, Beds by State'!M36</f>
        <v>17.337216455209536</v>
      </c>
      <c r="S36" s="86">
        <f>'Numbers Facil, Beds by State'!N36</f>
        <v>25</v>
      </c>
      <c r="T36" s="87">
        <f>'Numbers Facil, Beds by State'!O36</f>
        <v>2.7920979734655198</v>
      </c>
    </row>
    <row r="37" spans="1:20" ht="13.8" x14ac:dyDescent="0.3">
      <c r="A37" s="88" t="s">
        <v>28</v>
      </c>
      <c r="B37" s="81">
        <f>'Numbers Facil, Beds by State'!B37</f>
        <v>123</v>
      </c>
      <c r="C37" s="125">
        <f>'Percents Facil, Beds by State'!B37</f>
        <v>7.5128267774248721E-3</v>
      </c>
      <c r="D37" s="81">
        <f>'Numbers Facil, Beds by State'!C37</f>
        <v>7331</v>
      </c>
      <c r="E37" s="125">
        <f>'Percents Facil, Beds by State'!C37</f>
        <v>4.2964283558410855E-3</v>
      </c>
      <c r="F37" s="82">
        <f>'Numbers Facil, Beds by State'!D37</f>
        <v>59.601626016260163</v>
      </c>
      <c r="G37" s="81">
        <f>'Numbers Facil, Beds by State'!E37</f>
        <v>211</v>
      </c>
      <c r="H37" s="125">
        <f>'Percents Facil, Beds by State'!D37</f>
        <v>3.5648515771511597E-3</v>
      </c>
      <c r="I37" s="81">
        <f>'Numbers Facil, Beds by State'!G37</f>
        <v>5794</v>
      </c>
      <c r="J37" s="125">
        <f>'Percents Facil, Beds by State'!E37</f>
        <v>4.2320513981692759E-3</v>
      </c>
      <c r="K37" s="82">
        <f>'Numbers Facil, Beds by State'!I37</f>
        <v>27.459715639810426</v>
      </c>
      <c r="L37" s="81">
        <f>'Numbers Facil, Beds by State'!J37</f>
        <v>334</v>
      </c>
      <c r="M37" s="125">
        <f>'Percents Facil, Beds by State'!F37</f>
        <v>4.4202697158587101E-3</v>
      </c>
      <c r="N37" s="81">
        <f>'Numbers Facil, Beds by State'!K37</f>
        <v>13125</v>
      </c>
      <c r="O37" s="185">
        <f>'Percents Facil, Beds by State'!G37</f>
        <v>4.2677694474531087E-3</v>
      </c>
      <c r="P37" s="84">
        <f>'Numbers Facil, Beds by State'!L37</f>
        <v>185040</v>
      </c>
      <c r="Q37" s="191">
        <f>'Percents Facil, Beds by State'!H37</f>
        <v>3.7089536152696643E-3</v>
      </c>
      <c r="R37" s="85">
        <f>'Numbers Facil, Beds by State'!M37</f>
        <v>14.098285714285714</v>
      </c>
      <c r="S37" s="86">
        <f>'Numbers Facil, Beds by State'!N37</f>
        <v>37</v>
      </c>
      <c r="T37" s="87">
        <f>'Numbers Facil, Beds by State'!O37</f>
        <v>1.2652744218156713</v>
      </c>
    </row>
    <row r="38" spans="1:20" ht="13.8" x14ac:dyDescent="0.3">
      <c r="A38" s="80" t="s">
        <v>29</v>
      </c>
      <c r="B38" s="81">
        <f>'Numbers Facil, Beds by State'!B38</f>
        <v>417</v>
      </c>
      <c r="C38" s="125">
        <f>'Percents Facil, Beds by State'!B38</f>
        <v>2.5470315172245298E-2</v>
      </c>
      <c r="D38" s="81">
        <f>'Numbers Facil, Beds by State'!C38</f>
        <v>45960</v>
      </c>
      <c r="E38" s="125">
        <f>'Percents Facil, Beds by State'!C38</f>
        <v>2.6935458632445272E-2</v>
      </c>
      <c r="F38" s="82">
        <f>'Numbers Facil, Beds by State'!D38</f>
        <v>110.2158273381295</v>
      </c>
      <c r="G38" s="81">
        <f>'Numbers Facil, Beds by State'!E38</f>
        <v>1265</v>
      </c>
      <c r="H38" s="125">
        <f>'Percents Facil, Beds by State'!D38</f>
        <v>2.1372214431735627E-2</v>
      </c>
      <c r="I38" s="81">
        <f>'Numbers Facil, Beds by State'!G38</f>
        <v>41278</v>
      </c>
      <c r="J38" s="125">
        <f>'Percents Facil, Beds by State'!E38</f>
        <v>3.0150261928483153E-2</v>
      </c>
      <c r="K38" s="82">
        <f>'Numbers Facil, Beds by State'!I38</f>
        <v>32.630830039525691</v>
      </c>
      <c r="L38" s="81">
        <f>'Numbers Facil, Beds by State'!J38</f>
        <v>1682</v>
      </c>
      <c r="M38" s="125">
        <f>'Percents Facil, Beds by State'!F38</f>
        <v>2.2260160664893267E-2</v>
      </c>
      <c r="N38" s="81">
        <f>'Numbers Facil, Beds by State'!K38</f>
        <v>87238</v>
      </c>
      <c r="O38" s="185">
        <f>'Percents Facil, Beds by State'!G38</f>
        <v>2.8366603509098233E-2</v>
      </c>
      <c r="P38" s="78">
        <f>'Numbers Facil, Beds by State'!L38</f>
        <v>1569465</v>
      </c>
      <c r="Q38" s="192">
        <f>'Percents Facil, Beds by State'!H38</f>
        <v>3.1458457013560329E-2</v>
      </c>
      <c r="R38" s="85">
        <f>'Numbers Facil, Beds by State'!M38</f>
        <v>17.990611889314291</v>
      </c>
      <c r="S38" s="86">
        <f>'Numbers Facil, Beds by State'!N38</f>
        <v>18</v>
      </c>
      <c r="T38" s="87">
        <f>'Numbers Facil, Beds by State'!O38</f>
        <v>1.1134260380832404</v>
      </c>
    </row>
    <row r="39" spans="1:20" ht="13.8" x14ac:dyDescent="0.3">
      <c r="A39" s="80" t="s">
        <v>30</v>
      </c>
      <c r="B39" s="81">
        <f>'Numbers Facil, Beds by State'!B39</f>
        <v>117</v>
      </c>
      <c r="C39" s="125">
        <f>'Percents Facil, Beds by State'!B39</f>
        <v>7.1463474224285365E-3</v>
      </c>
      <c r="D39" s="81">
        <f>'Numbers Facil, Beds by State'!C39</f>
        <v>6834</v>
      </c>
      <c r="E39" s="125">
        <f>'Percents Facil, Beds by State'!C39</f>
        <v>4.0051550107513267E-3</v>
      </c>
      <c r="F39" s="82">
        <f>'Numbers Facil, Beds by State'!D39</f>
        <v>58.410256410256409</v>
      </c>
      <c r="G39" s="81">
        <f>'Numbers Facil, Beds by State'!E39</f>
        <v>140</v>
      </c>
      <c r="H39" s="125">
        <f>'Percents Facil, Beds by State'!D39</f>
        <v>2.3653043639865518E-3</v>
      </c>
      <c r="I39" s="81">
        <f>'Numbers Facil, Beds by State'!G39</f>
        <v>4761</v>
      </c>
      <c r="J39" s="125">
        <f>'Percents Facil, Beds by State'!E39</f>
        <v>3.4775279093344708E-3</v>
      </c>
      <c r="K39" s="82">
        <f>'Numbers Facil, Beds by State'!I39</f>
        <v>34.00714285714286</v>
      </c>
      <c r="L39" s="81">
        <f>'Numbers Facil, Beds by State'!J39</f>
        <v>257</v>
      </c>
      <c r="M39" s="125">
        <f>'Percents Facil, Beds by State'!F39</f>
        <v>3.4012254999272111E-3</v>
      </c>
      <c r="N39" s="81">
        <f>'Numbers Facil, Beds by State'!K39</f>
        <v>11595</v>
      </c>
      <c r="O39" s="185">
        <f>'Percents Facil, Beds by State'!G39</f>
        <v>3.7702694661500037E-3</v>
      </c>
      <c r="P39" s="78">
        <f>'Numbers Facil, Beds by State'!L39</f>
        <v>109999</v>
      </c>
      <c r="Q39" s="192">
        <f>'Percents Facil, Beds by State'!H39</f>
        <v>2.2048270034913955E-3</v>
      </c>
      <c r="R39" s="85">
        <f>'Numbers Facil, Beds by State'!M39</f>
        <v>9.4867615351444581</v>
      </c>
      <c r="S39" s="86">
        <f>'Numbers Facil, Beds by State'!N39</f>
        <v>49</v>
      </c>
      <c r="T39" s="87">
        <f>'Numbers Facil, Beds by State'!O39</f>
        <v>1.4354127284183995</v>
      </c>
    </row>
    <row r="40" spans="1:20" ht="14.4" thickBot="1" x14ac:dyDescent="0.35">
      <c r="A40" s="98" t="s">
        <v>31</v>
      </c>
      <c r="B40" s="90">
        <f>'Numbers Facil, Beds by State'!B40</f>
        <v>229</v>
      </c>
      <c r="C40" s="126">
        <f>'Percents Facil, Beds by State'!B40</f>
        <v>1.3987295382360126E-2</v>
      </c>
      <c r="D40" s="90">
        <f>'Numbers Facil, Beds by State'!C40</f>
        <v>16615</v>
      </c>
      <c r="E40" s="126">
        <f>'Percents Facil, Beds by State'!C40</f>
        <v>9.7374378846405169E-3</v>
      </c>
      <c r="F40" s="91">
        <f>'Numbers Facil, Beds by State'!D40</f>
        <v>72.554585152838428</v>
      </c>
      <c r="G40" s="90">
        <f>'Numbers Facil, Beds by State'!E40</f>
        <v>321</v>
      </c>
      <c r="H40" s="126">
        <f>'Percents Facil, Beds by State'!D40</f>
        <v>5.423305005997736E-3</v>
      </c>
      <c r="I40" s="90">
        <f>'Numbers Facil, Beds by State'!G40</f>
        <v>12348</v>
      </c>
      <c r="J40" s="126">
        <f>'Percents Facil, Beds by State'!E40</f>
        <v>9.0192217232644492E-3</v>
      </c>
      <c r="K40" s="91">
        <f>'Numbers Facil, Beds by State'!I40</f>
        <v>38.467289719626166</v>
      </c>
      <c r="L40" s="90">
        <f>'Numbers Facil, Beds by State'!J40</f>
        <v>550</v>
      </c>
      <c r="M40" s="126">
        <f>'Percents Facil, Beds by State'!F40</f>
        <v>7.2788872566535651E-3</v>
      </c>
      <c r="N40" s="90">
        <f>'Numbers Facil, Beds by State'!K40</f>
        <v>28963</v>
      </c>
      <c r="O40" s="186">
        <f>'Percents Facil, Beds by State'!G40</f>
        <v>9.4177071624064294E-3</v>
      </c>
      <c r="P40" s="100">
        <f>'Numbers Facil, Beds by State'!L40</f>
        <v>286744</v>
      </c>
      <c r="Q40" s="194">
        <f>'Percents Facil, Beds by State'!H40</f>
        <v>5.7475151073113091E-3</v>
      </c>
      <c r="R40" s="94">
        <f>'Numbers Facil, Beds by State'!M40</f>
        <v>9.9003556261436998</v>
      </c>
      <c r="S40" s="95">
        <f>'Numbers Facil, Beds by State'!N40</f>
        <v>48</v>
      </c>
      <c r="T40" s="96">
        <f>'Numbers Facil, Beds by State'!O40</f>
        <v>1.3455620343375445</v>
      </c>
    </row>
    <row r="41" spans="1:20" ht="14.4" thickTop="1" x14ac:dyDescent="0.3">
      <c r="A41" s="88" t="s">
        <v>32</v>
      </c>
      <c r="B41" s="81">
        <f>'Numbers Facil, Beds by State'!B41</f>
        <v>83</v>
      </c>
      <c r="C41" s="125">
        <f>'Percents Facil, Beds by State'!B41</f>
        <v>5.0696310774493037E-3</v>
      </c>
      <c r="D41" s="81">
        <f>'Numbers Facil, Beds by State'!C41</f>
        <v>7554</v>
      </c>
      <c r="E41" s="125">
        <f>'Percents Facil, Beds by State'!C41</f>
        <v>4.4271204201368928E-3</v>
      </c>
      <c r="F41" s="82">
        <f>'Numbers Facil, Beds by State'!D41</f>
        <v>91.01204819277109</v>
      </c>
      <c r="G41" s="81">
        <f>'Numbers Facil, Beds by State'!E41</f>
        <v>150</v>
      </c>
      <c r="H41" s="125">
        <f>'Percents Facil, Beds by State'!D41</f>
        <v>2.5342546756998768E-3</v>
      </c>
      <c r="I41" s="81">
        <f>'Numbers Facil, Beds by State'!G41</f>
        <v>5649</v>
      </c>
      <c r="J41" s="125">
        <f>'Percents Facil, Beds by State'!E41</f>
        <v>4.1261405502689402E-3</v>
      </c>
      <c r="K41" s="82">
        <f>'Numbers Facil, Beds by State'!I41</f>
        <v>37.659999999999997</v>
      </c>
      <c r="L41" s="81">
        <f>'Numbers Facil, Beds by State'!J41</f>
        <v>233</v>
      </c>
      <c r="M41" s="125">
        <f>'Percents Facil, Beds by State'!F41</f>
        <v>3.0836013287277829E-3</v>
      </c>
      <c r="N41" s="81">
        <f>'Numbers Facil, Beds by State'!K41</f>
        <v>13203</v>
      </c>
      <c r="O41" s="185">
        <f>'Percents Facil, Beds by State'!G41</f>
        <v>4.2931321915979734E-3</v>
      </c>
      <c r="P41" s="84">
        <f>'Numbers Facil, Beds by State'!L41</f>
        <v>226804</v>
      </c>
      <c r="Q41" s="191">
        <f>'Percents Facil, Beds by State'!H41</f>
        <v>4.5460739070342674E-3</v>
      </c>
      <c r="R41" s="85">
        <f>'Numbers Facil, Beds by State'!M41</f>
        <v>17.178217071877604</v>
      </c>
      <c r="S41" s="86">
        <f>'Numbers Facil, Beds by State'!N41</f>
        <v>26</v>
      </c>
      <c r="T41" s="87">
        <f>'Numbers Facil, Beds by State'!O41</f>
        <v>1.3372278279341476</v>
      </c>
    </row>
    <row r="42" spans="1:20" ht="13.8" x14ac:dyDescent="0.3">
      <c r="A42" s="80" t="s">
        <v>33</v>
      </c>
      <c r="B42" s="81">
        <f>'Numbers Facil, Beds by State'!B42</f>
        <v>380</v>
      </c>
      <c r="C42" s="125">
        <f>'Percents Facil, Beds by State'!B42</f>
        <v>2.3210359149767896E-2</v>
      </c>
      <c r="D42" s="81">
        <f>'Numbers Facil, Beds by State'!C42</f>
        <v>51023</v>
      </c>
      <c r="E42" s="125">
        <f>'Percents Facil, Beds by State'!C42</f>
        <v>2.9902695948721827E-2</v>
      </c>
      <c r="F42" s="82">
        <f>'Numbers Facil, Beds by State'!D42</f>
        <v>134.27105263157895</v>
      </c>
      <c r="G42" s="81">
        <f>'Numbers Facil, Beds by State'!E42</f>
        <v>529</v>
      </c>
      <c r="H42" s="125">
        <f>'Percents Facil, Beds by State'!D42</f>
        <v>8.9374714896348975E-3</v>
      </c>
      <c r="I42" s="81">
        <f>'Numbers Facil, Beds by State'!G42</f>
        <v>25814</v>
      </c>
      <c r="J42" s="125">
        <f>'Percents Facil, Beds by State'!E42</f>
        <v>1.8855052604822523E-2</v>
      </c>
      <c r="K42" s="82">
        <f>'Numbers Facil, Beds by State'!I42</f>
        <v>48.79773156899811</v>
      </c>
      <c r="L42" s="81">
        <f>'Numbers Facil, Beds by State'!J42</f>
        <v>909</v>
      </c>
      <c r="M42" s="125">
        <f>'Percents Facil, Beds by State'!F42</f>
        <v>1.2030015484178347E-2</v>
      </c>
      <c r="N42" s="81">
        <f>'Numbers Facil, Beds by State'!K42</f>
        <v>76837</v>
      </c>
      <c r="O42" s="185">
        <f>'Percents Facil, Beds by State'!G42</f>
        <v>2.4984579126396535E-2</v>
      </c>
      <c r="P42" s="84">
        <f>'Numbers Facil, Beds by State'!L42</f>
        <v>1372612</v>
      </c>
      <c r="Q42" s="191">
        <f>'Percents Facil, Beds by State'!H42</f>
        <v>2.7512722869447278E-2</v>
      </c>
      <c r="R42" s="85">
        <f>'Numbers Facil, Beds by State'!M42</f>
        <v>17.863945755300183</v>
      </c>
      <c r="S42" s="86">
        <f>'Numbers Facil, Beds by State'!N42</f>
        <v>21</v>
      </c>
      <c r="T42" s="87">
        <f>'Numbers Facil, Beds by State'!O42</f>
        <v>1.9765631052917021</v>
      </c>
    </row>
    <row r="43" spans="1:20" ht="13.8" x14ac:dyDescent="0.3">
      <c r="A43" s="80" t="s">
        <v>34</v>
      </c>
      <c r="B43" s="81">
        <f>'Numbers Facil, Beds by State'!B43</f>
        <v>76</v>
      </c>
      <c r="C43" s="125">
        <f>'Percents Facil, Beds by State'!B43</f>
        <v>4.6420718299535792E-3</v>
      </c>
      <c r="D43" s="81">
        <f>'Numbers Facil, Beds by State'!C43</f>
        <v>7162</v>
      </c>
      <c r="E43" s="125">
        <f>'Percents Facil, Beds by State'!C43</f>
        <v>4.1973836972491957E-3</v>
      </c>
      <c r="F43" s="82">
        <f>'Numbers Facil, Beds by State'!D43</f>
        <v>94.236842105263165</v>
      </c>
      <c r="G43" s="81">
        <f>'Numbers Facil, Beds by State'!E43</f>
        <v>237</v>
      </c>
      <c r="H43" s="125">
        <f>'Percents Facil, Beds by State'!D43</f>
        <v>4.0041223876058048E-3</v>
      </c>
      <c r="I43" s="81">
        <f>'Numbers Facil, Beds by State'!G43</f>
        <v>5245</v>
      </c>
      <c r="J43" s="125">
        <f>'Percents Facil, Beds by State'!E43</f>
        <v>3.8310510154293846E-3</v>
      </c>
      <c r="K43" s="82">
        <f>'Numbers Facil, Beds by State'!I43</f>
        <v>22.130801687763714</v>
      </c>
      <c r="L43" s="81">
        <f>'Numbers Facil, Beds by State'!J43</f>
        <v>313</v>
      </c>
      <c r="M43" s="125">
        <f>'Percents Facil, Beds by State'!F43</f>
        <v>4.1423485660592105E-3</v>
      </c>
      <c r="N43" s="81">
        <f>'Numbers Facil, Beds by State'!K43</f>
        <v>12407</v>
      </c>
      <c r="O43" s="185">
        <f>'Percents Facil, Beds by State'!G43</f>
        <v>4.0343021359657691E-3</v>
      </c>
      <c r="P43" s="84">
        <f>'Numbers Facil, Beds by State'!L43</f>
        <v>342426</v>
      </c>
      <c r="Q43" s="191">
        <f>'Percents Facil, Beds by State'!H43</f>
        <v>6.8636086827838852E-3</v>
      </c>
      <c r="R43" s="85">
        <f>'Numbers Facil, Beds by State'!M43</f>
        <v>27.599419682437333</v>
      </c>
      <c r="S43" s="86">
        <f>'Numbers Facil, Beds by State'!N43</f>
        <v>3</v>
      </c>
      <c r="T43" s="87">
        <f>'Numbers Facil, Beds by State'!O43</f>
        <v>1.3654909437559581</v>
      </c>
    </row>
    <row r="44" spans="1:20" ht="13.8" x14ac:dyDescent="0.3">
      <c r="A44" s="88" t="s">
        <v>35</v>
      </c>
      <c r="B44" s="81">
        <f>'Numbers Facil, Beds by State'!B44</f>
        <v>58</v>
      </c>
      <c r="C44" s="125">
        <f>'Percents Facil, Beds by State'!B44</f>
        <v>3.5426337649645738E-3</v>
      </c>
      <c r="D44" s="81">
        <f>'Numbers Facil, Beds by State'!C44</f>
        <v>6490</v>
      </c>
      <c r="E44" s="125">
        <f>'Percents Facil, Beds by State'!C44</f>
        <v>3.8035493151560014E-3</v>
      </c>
      <c r="F44" s="82">
        <f>'Numbers Facil, Beds by State'!D44</f>
        <v>111.89655172413794</v>
      </c>
      <c r="G44" s="81">
        <f>'Numbers Facil, Beds by State'!E44</f>
        <v>490</v>
      </c>
      <c r="H44" s="125">
        <f>'Percents Facil, Beds by State'!D44</f>
        <v>8.2785652739529297E-3</v>
      </c>
      <c r="I44" s="81">
        <f>'Numbers Facil, Beds by State'!G44</f>
        <v>7900</v>
      </c>
      <c r="J44" s="125">
        <f>'Percents Facil, Beds by State'!E44</f>
        <v>5.7703151614665656E-3</v>
      </c>
      <c r="K44" s="82">
        <f>'Numbers Facil, Beds by State'!I44</f>
        <v>16.122448979591837</v>
      </c>
      <c r="L44" s="81">
        <f>'Numbers Facil, Beds by State'!J44</f>
        <v>548</v>
      </c>
      <c r="M44" s="125">
        <f>'Percents Facil, Beds by State'!F44</f>
        <v>7.2524185757202788E-3</v>
      </c>
      <c r="N44" s="81">
        <f>'Numbers Facil, Beds by State'!K44</f>
        <v>14390</v>
      </c>
      <c r="O44" s="185">
        <f>'Percents Facil, Beds by State'!G44</f>
        <v>4.6791011313409708E-3</v>
      </c>
      <c r="P44" s="84">
        <f>'Numbers Facil, Beds by State'!L44</f>
        <v>441142</v>
      </c>
      <c r="Q44" s="191">
        <f>'Percents Facil, Beds by State'!H44</f>
        <v>8.8422785113882948E-3</v>
      </c>
      <c r="R44" s="85">
        <f>'Numbers Facil, Beds by State'!M44</f>
        <v>30.656150104239053</v>
      </c>
      <c r="S44" s="86">
        <f>'Numbers Facil, Beds by State'!N44</f>
        <v>2</v>
      </c>
      <c r="T44" s="87">
        <f>'Numbers Facil, Beds by State'!O44</f>
        <v>0.8215189873417722</v>
      </c>
    </row>
    <row r="45" spans="1:20" ht="14.4" thickBot="1" x14ac:dyDescent="0.35">
      <c r="A45" s="98" t="s">
        <v>36</v>
      </c>
      <c r="B45" s="90">
        <f>'Numbers Facil, Beds by State'!B45</f>
        <v>628</v>
      </c>
      <c r="C45" s="126">
        <f>'Percents Facil, Beds by State'!B45</f>
        <v>3.835817248961642E-2</v>
      </c>
      <c r="D45" s="90">
        <f>'Numbers Facil, Beds by State'!C45</f>
        <v>114006</v>
      </c>
      <c r="E45" s="126">
        <f>'Percents Facil, Beds by State'!C45</f>
        <v>6.681470619779277E-2</v>
      </c>
      <c r="F45" s="91">
        <f>'Numbers Facil, Beds by State'!D45</f>
        <v>181.53821656050957</v>
      </c>
      <c r="G45" s="90">
        <f>'Numbers Facil, Beds by State'!E45</f>
        <v>867</v>
      </c>
      <c r="H45" s="126">
        <f>'Percents Facil, Beds by State'!D45</f>
        <v>1.4647992025545287E-2</v>
      </c>
      <c r="I45" s="90">
        <f>'Numbers Facil, Beds by State'!G45</f>
        <v>45731</v>
      </c>
      <c r="J45" s="126">
        <f>'Percents Facil, Beds by State'!E45</f>
        <v>3.3402820588484497E-2</v>
      </c>
      <c r="K45" s="91">
        <f>'Numbers Facil, Beds by State'!I45</f>
        <v>52.746251441753174</v>
      </c>
      <c r="L45" s="90">
        <f>'Numbers Facil, Beds by State'!J45</f>
        <v>1495</v>
      </c>
      <c r="M45" s="126">
        <f>'Percents Facil, Beds by State'!F45</f>
        <v>1.9785338997631054E-2</v>
      </c>
      <c r="N45" s="90">
        <f>'Numbers Facil, Beds by State'!K45</f>
        <v>159737</v>
      </c>
      <c r="O45" s="186">
        <f>'Percents Facil, Beds by State'!G45</f>
        <v>5.1940623864976554E-2</v>
      </c>
      <c r="P45" s="93">
        <f>'Numbers Facil, Beds by State'!L45</f>
        <v>3032509</v>
      </c>
      <c r="Q45" s="193">
        <f>'Percents Facil, Beds by State'!H45</f>
        <v>6.0783804684867021E-2</v>
      </c>
      <c r="R45" s="94">
        <f>'Numbers Facil, Beds by State'!M45</f>
        <v>18.984386835861446</v>
      </c>
      <c r="S45" s="95">
        <f>'Numbers Facil, Beds by State'!N45</f>
        <v>10</v>
      </c>
      <c r="T45" s="96">
        <f>'Numbers Facil, Beds by State'!O45</f>
        <v>2.4929697579322561</v>
      </c>
    </row>
    <row r="46" spans="1:20" ht="14.4" thickTop="1" x14ac:dyDescent="0.3">
      <c r="A46" s="88" t="s">
        <v>37</v>
      </c>
      <c r="B46" s="81">
        <f>'Numbers Facil, Beds by State'!B46</f>
        <v>983</v>
      </c>
      <c r="C46" s="125">
        <f>'Percents Facil, Beds by State'!B46</f>
        <v>6.0041534326899584E-2</v>
      </c>
      <c r="D46" s="81">
        <f>'Numbers Facil, Beds by State'!C46</f>
        <v>93451</v>
      </c>
      <c r="E46" s="125">
        <f>'Percents Facil, Beds by State'!C46</f>
        <v>5.4768179822903461E-2</v>
      </c>
      <c r="F46" s="82">
        <f>'Numbers Facil, Beds by State'!D46</f>
        <v>95.067141403865719</v>
      </c>
      <c r="G46" s="81">
        <f>'Numbers Facil, Beds by State'!E46</f>
        <v>1543</v>
      </c>
      <c r="H46" s="125">
        <f>'Percents Facil, Beds by State'!D46</f>
        <v>2.6069033097366065E-2</v>
      </c>
      <c r="I46" s="81">
        <f>'Numbers Facil, Beds by State'!G46</f>
        <v>59182</v>
      </c>
      <c r="J46" s="125">
        <f>'Percents Facil, Beds by State'!E46</f>
        <v>4.3227695175432186E-2</v>
      </c>
      <c r="K46" s="82">
        <f>'Numbers Facil, Beds by State'!I46</f>
        <v>38.355152300712895</v>
      </c>
      <c r="L46" s="81">
        <f>'Numbers Facil, Beds by State'!J46</f>
        <v>2526</v>
      </c>
      <c r="M46" s="125">
        <f>'Percents Facil, Beds by State'!F46</f>
        <v>3.3429944018739825E-2</v>
      </c>
      <c r="N46" s="81">
        <f>'Numbers Facil, Beds by State'!K46</f>
        <v>152633</v>
      </c>
      <c r="O46" s="185">
        <f>'Percents Facil, Beds by State'!G46</f>
        <v>4.9630663167475074E-2</v>
      </c>
      <c r="P46" s="84">
        <f>'Numbers Facil, Beds by State'!L46</f>
        <v>1886629</v>
      </c>
      <c r="Q46" s="191">
        <f>'Percents Facil, Beds by State'!H46</f>
        <v>3.781571254984107E-2</v>
      </c>
      <c r="R46" s="85">
        <f>'Numbers Facil, Beds by State'!M46</f>
        <v>12.360557677566451</v>
      </c>
      <c r="S46" s="86">
        <f>'Numbers Facil, Beds by State'!N46</f>
        <v>43</v>
      </c>
      <c r="T46" s="87">
        <f>'Numbers Facil, Beds by State'!O46</f>
        <v>1.5790443040113549</v>
      </c>
    </row>
    <row r="47" spans="1:20" ht="13.8" x14ac:dyDescent="0.3">
      <c r="A47" s="88" t="s">
        <v>38</v>
      </c>
      <c r="B47" s="81">
        <f>'Numbers Facil, Beds by State'!B47</f>
        <v>398</v>
      </c>
      <c r="C47" s="125">
        <f>'Percents Facil, Beds by State'!B47</f>
        <v>2.4309797214756901E-2</v>
      </c>
      <c r="D47" s="81">
        <f>'Numbers Facil, Beds by State'!C47</f>
        <v>32788</v>
      </c>
      <c r="E47" s="125">
        <f>'Percents Facil, Beds by State'!C47</f>
        <v>1.9215835892963787E-2</v>
      </c>
      <c r="F47" s="82">
        <f>'Numbers Facil, Beds by State'!D47</f>
        <v>82.381909547738687</v>
      </c>
      <c r="G47" s="81">
        <f>'Numbers Facil, Beds by State'!E47</f>
        <v>205</v>
      </c>
      <c r="H47" s="125">
        <f>'Percents Facil, Beds by State'!D47</f>
        <v>3.4634813901231647E-3</v>
      </c>
      <c r="I47" s="81">
        <f>'Numbers Facil, Beds by State'!G47</f>
        <v>10862</v>
      </c>
      <c r="J47" s="125">
        <f>'Percents Facil, Beds by State'!E47</f>
        <v>7.933818137196182E-3</v>
      </c>
      <c r="K47" s="82">
        <f>'Numbers Facil, Beds by State'!I47</f>
        <v>52.985365853658536</v>
      </c>
      <c r="L47" s="81">
        <f>'Numbers Facil, Beds by State'!J47</f>
        <v>603</v>
      </c>
      <c r="M47" s="125">
        <f>'Percents Facil, Beds by State'!F47</f>
        <v>7.9803073013856359E-3</v>
      </c>
      <c r="N47" s="81">
        <f>'Numbers Facil, Beds by State'!K47</f>
        <v>43650</v>
      </c>
      <c r="O47" s="185">
        <f>'Percents Facil, Beds by State'!G47</f>
        <v>1.4193381819529768E-2</v>
      </c>
      <c r="P47" s="84">
        <f>'Numbers Facil, Beds by State'!L47</f>
        <v>590138</v>
      </c>
      <c r="Q47" s="191">
        <f>'Percents Facil, Beds by State'!H47</f>
        <v>1.1828763881366239E-2</v>
      </c>
      <c r="R47" s="85">
        <f>'Numbers Facil, Beds by State'!M47</f>
        <v>13.519770904925544</v>
      </c>
      <c r="S47" s="86">
        <f>'Numbers Facil, Beds by State'!N47</f>
        <v>39</v>
      </c>
      <c r="T47" s="87">
        <f>'Numbers Facil, Beds by State'!O47</f>
        <v>3.0185969434726569</v>
      </c>
    </row>
    <row r="48" spans="1:20" ht="13.8" x14ac:dyDescent="0.3">
      <c r="A48" s="88" t="s">
        <v>39</v>
      </c>
      <c r="B48" s="81">
        <f>'Numbers Facil, Beds by State'!B48</f>
        <v>137</v>
      </c>
      <c r="C48" s="125">
        <f>'Percents Facil, Beds by State'!B48</f>
        <v>8.3679452724163203E-3</v>
      </c>
      <c r="D48" s="81">
        <f>'Numbers Facil, Beds by State'!C48</f>
        <v>11184</v>
      </c>
      <c r="E48" s="125">
        <f>'Percents Facil, Beds by State'!C48</f>
        <v>6.5545293591224522E-3</v>
      </c>
      <c r="F48" s="82">
        <f>'Numbers Facil, Beds by State'!D48</f>
        <v>81.635036496350367</v>
      </c>
      <c r="G48" s="81">
        <f>'Numbers Facil, Beds by State'!E48</f>
        <v>2082</v>
      </c>
      <c r="H48" s="125">
        <f>'Percents Facil, Beds by State'!D48</f>
        <v>3.5175454898714285E-2</v>
      </c>
      <c r="I48" s="81">
        <f>'Numbers Facil, Beds by State'!G48</f>
        <v>33696</v>
      </c>
      <c r="J48" s="125">
        <f>'Percents Facil, Beds by State'!E48</f>
        <v>2.4612220212756632E-2</v>
      </c>
      <c r="K48" s="82">
        <f>'Numbers Facil, Beds by State'!I48</f>
        <v>16.184438040345821</v>
      </c>
      <c r="L48" s="81">
        <f>'Numbers Facil, Beds by State'!J48</f>
        <v>2219</v>
      </c>
      <c r="M48" s="125">
        <f>'Percents Facil, Beds by State'!F48</f>
        <v>2.9367001495480473E-2</v>
      </c>
      <c r="N48" s="81">
        <f>'Numbers Facil, Beds by State'!K48</f>
        <v>44880</v>
      </c>
      <c r="O48" s="185">
        <f>'Percents Facil, Beds by State'!G48</f>
        <v>1.4593332784891088E-2</v>
      </c>
      <c r="P48" s="84">
        <f>'Numbers Facil, Beds by State'!L48</f>
        <v>688878</v>
      </c>
      <c r="Q48" s="191">
        <f>'Percents Facil, Beds by State'!H48</f>
        <v>1.3807914767508299E-2</v>
      </c>
      <c r="R48" s="85">
        <f>'Numbers Facil, Beds by State'!M48</f>
        <v>15.349331550802139</v>
      </c>
      <c r="S48" s="86">
        <f>'Numbers Facil, Beds by State'!N48</f>
        <v>34</v>
      </c>
      <c r="T48" s="87">
        <f>'Numbers Facil, Beds by State'!O48</f>
        <v>0.33190883190883191</v>
      </c>
    </row>
    <row r="49" spans="1:20" ht="13.8" x14ac:dyDescent="0.3">
      <c r="A49" s="88" t="s">
        <v>40</v>
      </c>
      <c r="B49" s="81">
        <f>'Numbers Facil, Beds by State'!B49</f>
        <v>704</v>
      </c>
      <c r="C49" s="125">
        <f>'Percents Facil, Beds by State'!B49</f>
        <v>4.3000244319569995E-2</v>
      </c>
      <c r="D49" s="81">
        <f>'Numbers Facil, Beds by State'!C49</f>
        <v>88118</v>
      </c>
      <c r="E49" s="125">
        <f>'Percents Facil, Beds by State'!C49</f>
        <v>5.1642705478107322E-2</v>
      </c>
      <c r="F49" s="82">
        <f>'Numbers Facil, Beds by State'!D49</f>
        <v>125.16761363636364</v>
      </c>
      <c r="G49" s="81">
        <f>'Numbers Facil, Beds by State'!E49</f>
        <v>1753</v>
      </c>
      <c r="H49" s="125">
        <f>'Percents Facil, Beds by State'!D49</f>
        <v>2.961698964334589E-2</v>
      </c>
      <c r="I49" s="81">
        <f>'Numbers Facil, Beds by State'!G49</f>
        <v>68895</v>
      </c>
      <c r="J49" s="125">
        <f>'Percents Facil, Beds by State'!E49</f>
        <v>5.03222611454733E-2</v>
      </c>
      <c r="K49" s="82">
        <f>'Numbers Facil, Beds by State'!I49</f>
        <v>39.301197946377641</v>
      </c>
      <c r="L49" s="81">
        <f>'Numbers Facil, Beds by State'!J49</f>
        <v>2457</v>
      </c>
      <c r="M49" s="125">
        <f>'Percents Facil, Beds by State'!F49</f>
        <v>3.2516774526541468E-2</v>
      </c>
      <c r="N49" s="81">
        <f>'Numbers Facil, Beds by State'!K49</f>
        <v>157013</v>
      </c>
      <c r="O49" s="185">
        <f>'Percents Facil, Beds by State'!G49</f>
        <v>5.1054878800225141E-2</v>
      </c>
      <c r="P49" s="84">
        <f>'Numbers Facil, Beds by State'!L49</f>
        <v>2223721</v>
      </c>
      <c r="Q49" s="191">
        <f>'Percents Facil, Beds by State'!H49</f>
        <v>4.4572406194882584E-2</v>
      </c>
      <c r="R49" s="85">
        <f>'Numbers Facil, Beds by State'!M49</f>
        <v>14.162655321533885</v>
      </c>
      <c r="S49" s="86">
        <f>'Numbers Facil, Beds by State'!N49</f>
        <v>36</v>
      </c>
      <c r="T49" s="87">
        <f>'Numbers Facil, Beds by State'!O49</f>
        <v>1.2790187967196458</v>
      </c>
    </row>
    <row r="50" spans="1:20" ht="14.4" thickBot="1" x14ac:dyDescent="0.35">
      <c r="A50" s="98" t="s">
        <v>41</v>
      </c>
      <c r="B50" s="90">
        <f>'Numbers Facil, Beds by State'!B50</f>
        <v>9</v>
      </c>
      <c r="C50" s="126">
        <f>'Percents Facil, Beds by State'!B50</f>
        <v>5.497190324945028E-4</v>
      </c>
      <c r="D50" s="90">
        <f>'Numbers Facil, Beds by State'!C50</f>
        <v>550</v>
      </c>
      <c r="E50" s="126">
        <f>'Percents Facil, Beds by State'!C50</f>
        <v>3.2233468772508485E-4</v>
      </c>
      <c r="F50" s="91">
        <f>'Numbers Facil, Beds by State'!D50</f>
        <v>61.111111111111114</v>
      </c>
      <c r="G50" s="90">
        <f>'Numbers Facil, Beds by State'!E50</f>
        <v>697</v>
      </c>
      <c r="H50" s="126">
        <f>'Percents Facil, Beds by State'!D50</f>
        <v>1.177583672641876E-2</v>
      </c>
      <c r="I50" s="90">
        <f>'Numbers Facil, Beds by State'!G50</f>
        <v>16935</v>
      </c>
      <c r="J50" s="126">
        <f>'Percents Facil, Beds by State'!E50</f>
        <v>1.2369656615118518E-2</v>
      </c>
      <c r="K50" s="91">
        <f>'Numbers Facil, Beds by State'!I50</f>
        <v>24.296987087517934</v>
      </c>
      <c r="L50" s="90">
        <f>'Numbers Facil, Beds by State'!J50</f>
        <v>706</v>
      </c>
      <c r="M50" s="126">
        <f>'Percents Facil, Beds by State'!F50</f>
        <v>9.3434443694498485E-3</v>
      </c>
      <c r="N50" s="90">
        <f>'Numbers Facil, Beds by State'!K50</f>
        <v>17485</v>
      </c>
      <c r="O50" s="186">
        <f>'Percents Facil, Beds by State'!G50</f>
        <v>5.6854818124737229E-3</v>
      </c>
      <c r="P50" s="93">
        <f>'Numbers Facil, Beds by State'!L50</f>
        <v>645887</v>
      </c>
      <c r="Q50" s="193">
        <f>'Percents Facil, Beds by State'!H50</f>
        <v>1.2946200409131418E-2</v>
      </c>
      <c r="R50" s="101">
        <f>'Numbers Facil, Beds by State'!M50</f>
        <v>36.939490992279097</v>
      </c>
      <c r="S50" s="102">
        <f>'Numbers Facil, Beds by State'!N50</f>
        <v>1</v>
      </c>
      <c r="T50" s="96">
        <f>'Numbers Facil, Beds by State'!O50</f>
        <v>3.2477118393858875E-2</v>
      </c>
    </row>
    <row r="51" spans="1:20" ht="14.4" thickTop="1" x14ac:dyDescent="0.3">
      <c r="A51" s="88" t="s">
        <v>42</v>
      </c>
      <c r="B51" s="81">
        <f>'Numbers Facil, Beds by State'!B51</f>
        <v>89</v>
      </c>
      <c r="C51" s="125">
        <f>'Percents Facil, Beds by State'!B51</f>
        <v>5.4361104324456393E-3</v>
      </c>
      <c r="D51" s="81">
        <f>'Numbers Facil, Beds by State'!C51</f>
        <v>9128</v>
      </c>
      <c r="E51" s="125">
        <f>'Percents Facil, Beds by State'!C51</f>
        <v>5.3495836900992267E-3</v>
      </c>
      <c r="F51" s="82">
        <f>'Numbers Facil, Beds by State'!D51</f>
        <v>102.56179775280899</v>
      </c>
      <c r="G51" s="81">
        <f>'Numbers Facil, Beds by State'!E51</f>
        <v>60</v>
      </c>
      <c r="H51" s="125">
        <f>'Percents Facil, Beds by State'!D51</f>
        <v>1.0137018702799506E-3</v>
      </c>
      <c r="I51" s="81">
        <f>'Numbers Facil, Beds by State'!G51</f>
        <v>4392</v>
      </c>
      <c r="J51" s="125">
        <f>'Percents Facil, Beds by State'!E51</f>
        <v>3.208003061919134E-3</v>
      </c>
      <c r="K51" s="82">
        <f>'Numbers Facil, Beds by State'!I51</f>
        <v>73.2</v>
      </c>
      <c r="L51" s="81">
        <f>'Numbers Facil, Beds by State'!J51</f>
        <v>149</v>
      </c>
      <c r="M51" s="125">
        <f>'Percents Facil, Beds by State'!F51</f>
        <v>1.971916729529784E-3</v>
      </c>
      <c r="N51" s="81">
        <f>'Numbers Facil, Beds by State'!K51</f>
        <v>13520</v>
      </c>
      <c r="O51" s="185">
        <f>'Percents Facil, Beds by State'!G51</f>
        <v>4.3962089851097928E-3</v>
      </c>
      <c r="P51" s="84">
        <f>'Numbers Facil, Beds by State'!L51</f>
        <v>173964</v>
      </c>
      <c r="Q51" s="191">
        <f>'Percents Facil, Beds by State'!H51</f>
        <v>3.4869455616448977E-3</v>
      </c>
      <c r="R51" s="85">
        <f>'Numbers Facil, Beds by State'!M51</f>
        <v>12.867159763313609</v>
      </c>
      <c r="S51" s="86">
        <f>'Numbers Facil, Beds by State'!N51</f>
        <v>42</v>
      </c>
      <c r="T51" s="87">
        <f>'Numbers Facil, Beds by State'!O51</f>
        <v>2.0783242258652095</v>
      </c>
    </row>
    <row r="52" spans="1:20" ht="13.8" x14ac:dyDescent="0.3">
      <c r="A52" s="88" t="s">
        <v>43</v>
      </c>
      <c r="B52" s="81">
        <f>'Numbers Facil, Beds by State'!B52</f>
        <v>268</v>
      </c>
      <c r="C52" s="125">
        <f>'Percents Facil, Beds by State'!B52</f>
        <v>1.6369411189836307E-2</v>
      </c>
      <c r="D52" s="81">
        <f>'Numbers Facil, Beds by State'!C52</f>
        <v>22980</v>
      </c>
      <c r="E52" s="125">
        <f>'Percents Facil, Beds by State'!C52</f>
        <v>1.3467729316222636E-2</v>
      </c>
      <c r="F52" s="82">
        <f>'Numbers Facil, Beds by State'!D52</f>
        <v>85.746268656716424</v>
      </c>
      <c r="G52" s="81">
        <f>'Numbers Facil, Beds by State'!E52</f>
        <v>2232</v>
      </c>
      <c r="H52" s="125">
        <f>'Percents Facil, Beds by State'!D52</f>
        <v>3.7709709574414163E-2</v>
      </c>
      <c r="I52" s="81">
        <f>'Numbers Facil, Beds by State'!G52</f>
        <v>21496</v>
      </c>
      <c r="J52" s="125">
        <f>'Percents Facil, Beds by State'!E52</f>
        <v>1.5701100596314594E-2</v>
      </c>
      <c r="K52" s="82">
        <f>'Numbers Facil, Beds by State'!I52</f>
        <v>9.6308243727598573</v>
      </c>
      <c r="L52" s="81">
        <f>'Numbers Facil, Beds by State'!J52</f>
        <v>2500</v>
      </c>
      <c r="M52" s="125">
        <f>'Percents Facil, Beds by State'!F52</f>
        <v>3.308585116660711E-2</v>
      </c>
      <c r="N52" s="81">
        <f>'Numbers Facil, Beds by State'!K52</f>
        <v>44476</v>
      </c>
      <c r="O52" s="185">
        <f>'Percents Facil, Beds by State'!G52</f>
        <v>1.446196677675615E-2</v>
      </c>
      <c r="P52" s="84">
        <f>'Numbers Facil, Beds by State'!L52</f>
        <v>830232</v>
      </c>
      <c r="Q52" s="191">
        <f>'Percents Facil, Beds by State'!H52</f>
        <v>1.6641223399873346E-2</v>
      </c>
      <c r="R52" s="85">
        <f>'Numbers Facil, Beds by State'!M52</f>
        <v>18.666966453817789</v>
      </c>
      <c r="S52" s="86">
        <f>'Numbers Facil, Beds by State'!N52</f>
        <v>12</v>
      </c>
      <c r="T52" s="87">
        <f>'Numbers Facil, Beds by State'!O52</f>
        <v>1.0690360997394863</v>
      </c>
    </row>
    <row r="53" spans="1:20" ht="13.8" x14ac:dyDescent="0.3">
      <c r="A53" s="88" t="s">
        <v>44</v>
      </c>
      <c r="B53" s="81">
        <f>'Numbers Facil, Beds by State'!B53</f>
        <v>109</v>
      </c>
      <c r="C53" s="125">
        <f>'Percents Facil, Beds by State'!B53</f>
        <v>6.657708282433423E-3</v>
      </c>
      <c r="D53" s="81">
        <f>'Numbers Facil, Beds by State'!C53</f>
        <v>6853</v>
      </c>
      <c r="E53" s="125">
        <f>'Percents Facil, Beds by State'!C53</f>
        <v>4.0162902090545571E-3</v>
      </c>
      <c r="F53" s="82">
        <f>'Numbers Facil, Beds by State'!D53</f>
        <v>62.871559633027523</v>
      </c>
      <c r="G53" s="81">
        <f>'Numbers Facil, Beds by State'!E53</f>
        <v>216</v>
      </c>
      <c r="H53" s="125">
        <f>'Percents Facil, Beds by State'!D53</f>
        <v>3.6493267330078225E-3</v>
      </c>
      <c r="I53" s="81">
        <f>'Numbers Facil, Beds by State'!G53</f>
        <v>5460</v>
      </c>
      <c r="J53" s="125">
        <f>'Percents Facil, Beds by State'!E53</f>
        <v>3.9880912381781578E-3</v>
      </c>
      <c r="K53" s="82">
        <f>'Numbers Facil, Beds by State'!I53</f>
        <v>25.277777777777779</v>
      </c>
      <c r="L53" s="81">
        <f>'Numbers Facil, Beds by State'!J53</f>
        <v>325</v>
      </c>
      <c r="M53" s="125">
        <f>'Percents Facil, Beds by State'!F53</f>
        <v>4.3011606516589248E-3</v>
      </c>
      <c r="N53" s="81">
        <f>'Numbers Facil, Beds by State'!K53</f>
        <v>12313</v>
      </c>
      <c r="O53" s="185">
        <f>'Percents Facil, Beds by State'!G53</f>
        <v>4.0037367776373433E-3</v>
      </c>
      <c r="P53" s="84">
        <f>'Numbers Facil, Beds by State'!L53</f>
        <v>138805</v>
      </c>
      <c r="Q53" s="191">
        <f>'Percents Facil, Beds by State'!H53</f>
        <v>2.7822163130539652E-3</v>
      </c>
      <c r="R53" s="85">
        <f>'Numbers Facil, Beds by State'!M53</f>
        <v>11.273044749451799</v>
      </c>
      <c r="S53" s="86">
        <f>'Numbers Facil, Beds by State'!N53</f>
        <v>46</v>
      </c>
      <c r="T53" s="87">
        <f>'Numbers Facil, Beds by State'!O53</f>
        <v>1.2551282051282051</v>
      </c>
    </row>
    <row r="54" spans="1:20" ht="13.8" x14ac:dyDescent="0.3">
      <c r="A54" s="88" t="s">
        <v>45</v>
      </c>
      <c r="B54" s="81">
        <f>'Numbers Facil, Beds by State'!B54</f>
        <v>326</v>
      </c>
      <c r="C54" s="125">
        <f>'Percents Facil, Beds by State'!B54</f>
        <v>1.9912044954800881E-2</v>
      </c>
      <c r="D54" s="81">
        <f>'Numbers Facil, Beds by State'!C54</f>
        <v>38507</v>
      </c>
      <c r="E54" s="125">
        <f>'Percents Facil, Beds by State'!C54</f>
        <v>2.2567530582236078E-2</v>
      </c>
      <c r="F54" s="82">
        <f>'Numbers Facil, Beds by State'!D54</f>
        <v>118.11963190184049</v>
      </c>
      <c r="G54" s="81">
        <f>'Numbers Facil, Beds by State'!E54</f>
        <v>361</v>
      </c>
      <c r="H54" s="125">
        <f>'Percents Facil, Beds by State'!D54</f>
        <v>6.0991062528510361E-3</v>
      </c>
      <c r="I54" s="81">
        <f>'Numbers Facil, Beds by State'!G54</f>
        <v>17781</v>
      </c>
      <c r="J54" s="125">
        <f>'Percents Facil, Beds by State'!E54</f>
        <v>1.2987591631143925E-2</v>
      </c>
      <c r="K54" s="82">
        <f>'Numbers Facil, Beds by State'!I54</f>
        <v>49.254847645429365</v>
      </c>
      <c r="L54" s="81">
        <f>'Numbers Facil, Beds by State'!J54</f>
        <v>687</v>
      </c>
      <c r="M54" s="125">
        <f>'Percents Facil, Beds by State'!F54</f>
        <v>9.0919919005836344E-3</v>
      </c>
      <c r="N54" s="81">
        <f>'Numbers Facil, Beds by State'!K54</f>
        <v>56288</v>
      </c>
      <c r="O54" s="185">
        <f>'Percents Facil, Beds by State'!G54</f>
        <v>1.8302796697770712E-2</v>
      </c>
      <c r="P54" s="84">
        <f>'Numbers Facil, Beds by State'!L54</f>
        <v>1047052</v>
      </c>
      <c r="Q54" s="191">
        <f>'Percents Facil, Beds by State'!H54</f>
        <v>2.0987177371245853E-2</v>
      </c>
      <c r="R54" s="85">
        <f>'Numbers Facil, Beds by State'!M54</f>
        <v>18.601691301876066</v>
      </c>
      <c r="S54" s="86">
        <f>'Numbers Facil, Beds by State'!N54</f>
        <v>14</v>
      </c>
      <c r="T54" s="87">
        <f>'Numbers Facil, Beds by State'!O54</f>
        <v>2.1656262302457678</v>
      </c>
    </row>
    <row r="55" spans="1:20" ht="14.4" thickBot="1" x14ac:dyDescent="0.35">
      <c r="A55" s="98" t="s">
        <v>46</v>
      </c>
      <c r="B55" s="90">
        <f>'Numbers Facil, Beds by State'!B55</f>
        <v>1207</v>
      </c>
      <c r="C55" s="126">
        <f>'Percents Facil, Beds by State'!B55</f>
        <v>7.3723430246762769E-2</v>
      </c>
      <c r="D55" s="90">
        <f>'Numbers Facil, Beds by State'!C55</f>
        <v>137430</v>
      </c>
      <c r="E55" s="126">
        <f>'Percents Facil, Beds by State'!C55</f>
        <v>8.0542647516469834E-2</v>
      </c>
      <c r="F55" s="91">
        <f>'Numbers Facil, Beds by State'!D55</f>
        <v>113.86081193040596</v>
      </c>
      <c r="G55" s="90">
        <f>'Numbers Facil, Beds by State'!E55</f>
        <v>1862</v>
      </c>
      <c r="H55" s="126">
        <f>'Percents Facil, Beds by State'!D55</f>
        <v>3.1458548041021134E-2</v>
      </c>
      <c r="I55" s="90">
        <f>'Numbers Facil, Beds by State'!G55</f>
        <v>67476</v>
      </c>
      <c r="J55" s="126">
        <f>'Percents Facil, Beds by State'!E55</f>
        <v>4.9285795675331388E-2</v>
      </c>
      <c r="K55" s="91">
        <f>'Numbers Facil, Beds by State'!I55</f>
        <v>36.23845327604726</v>
      </c>
      <c r="L55" s="90">
        <f>'Numbers Facil, Beds by State'!J55</f>
        <v>3069</v>
      </c>
      <c r="M55" s="126">
        <f>'Percents Facil, Beds by State'!F55</f>
        <v>4.061619089212689E-2</v>
      </c>
      <c r="N55" s="90">
        <f>'Numbers Facil, Beds by State'!K55</f>
        <v>204906</v>
      </c>
      <c r="O55" s="186">
        <f>'Percents Facil, Beds by State'!G55</f>
        <v>6.6627928868558228E-2</v>
      </c>
      <c r="P55" s="93">
        <f>'Numbers Facil, Beds by State'!L55</f>
        <v>3353240</v>
      </c>
      <c r="Q55" s="193">
        <f>'Percents Facil, Beds by State'!H55</f>
        <v>6.7212557397680769E-2</v>
      </c>
      <c r="R55" s="94">
        <f>'Numbers Facil, Beds by State'!M55</f>
        <v>16.364772139420026</v>
      </c>
      <c r="S55" s="95">
        <f>'Numbers Facil, Beds by State'!N55</f>
        <v>31</v>
      </c>
      <c r="T55" s="96">
        <f>'Numbers Facil, Beds by State'!O55</f>
        <v>2.0367241685932775</v>
      </c>
    </row>
    <row r="56" spans="1:20" ht="14.4" thickTop="1" x14ac:dyDescent="0.3">
      <c r="A56" s="88" t="s">
        <v>47</v>
      </c>
      <c r="B56" s="81">
        <f>'Numbers Facil, Beds by State'!B56</f>
        <v>117</v>
      </c>
      <c r="C56" s="125">
        <f>'Percents Facil, Beds by State'!B56</f>
        <v>7.1463474224285365E-3</v>
      </c>
      <c r="D56" s="81">
        <f>'Numbers Facil, Beds by State'!C56</f>
        <v>9130</v>
      </c>
      <c r="E56" s="125">
        <f>'Percents Facil, Beds by State'!C56</f>
        <v>5.3507558162364088E-3</v>
      </c>
      <c r="F56" s="82">
        <f>'Numbers Facil, Beds by State'!D56</f>
        <v>78.034188034188034</v>
      </c>
      <c r="G56" s="81">
        <f>'Numbers Facil, Beds by State'!E56</f>
        <v>209</v>
      </c>
      <c r="H56" s="125">
        <f>'Percents Facil, Beds by State'!D56</f>
        <v>3.5310615148084947E-3</v>
      </c>
      <c r="I56" s="81">
        <f>'Numbers Facil, Beds by State'!G56</f>
        <v>8322</v>
      </c>
      <c r="J56" s="125">
        <f>'Percents Facil, Beds by State'!E56</f>
        <v>6.078552249838577E-3</v>
      </c>
      <c r="K56" s="82">
        <f>'Numbers Facil, Beds by State'!I56</f>
        <v>39.81818181818182</v>
      </c>
      <c r="L56" s="81">
        <f>'Numbers Facil, Beds by State'!J56</f>
        <v>326</v>
      </c>
      <c r="M56" s="125">
        <f>'Percents Facil, Beds by State'!F56</f>
        <v>4.3143949921255675E-3</v>
      </c>
      <c r="N56" s="81">
        <f>'Numbers Facil, Beds by State'!K56</f>
        <v>17452</v>
      </c>
      <c r="O56" s="185">
        <f>'Percents Facil, Beds by State'!G56</f>
        <v>5.6747514207201267E-3</v>
      </c>
      <c r="P56" s="84">
        <f>'Numbers Facil, Beds by State'!L56</f>
        <v>321164</v>
      </c>
      <c r="Q56" s="191">
        <f>'Percents Facil, Beds by State'!H56</f>
        <v>6.4374317925554826E-3</v>
      </c>
      <c r="R56" s="85">
        <f>'Numbers Facil, Beds by State'!M56</f>
        <v>18.402704561081823</v>
      </c>
      <c r="S56" s="86">
        <f>'Numbers Facil, Beds by State'!N56</f>
        <v>16</v>
      </c>
      <c r="T56" s="87">
        <f>'Numbers Facil, Beds by State'!O56</f>
        <v>1.0970920451814468</v>
      </c>
    </row>
    <row r="57" spans="1:20" ht="13.8" x14ac:dyDescent="0.3">
      <c r="A57" s="80" t="s">
        <v>48</v>
      </c>
      <c r="B57" s="81">
        <f>'Numbers Facil, Beds by State'!B57</f>
        <v>309</v>
      </c>
      <c r="C57" s="125">
        <f>'Percents Facil, Beds by State'!B57</f>
        <v>1.8873686782311262E-2</v>
      </c>
      <c r="D57" s="81">
        <f>'Numbers Facil, Beds by State'!C57</f>
        <v>34540</v>
      </c>
      <c r="E57" s="125">
        <f>'Percents Facil, Beds by State'!C57</f>
        <v>2.0242618389135329E-2</v>
      </c>
      <c r="F57" s="82">
        <f>'Numbers Facil, Beds by State'!D57</f>
        <v>111.7799352750809</v>
      </c>
      <c r="G57" s="81">
        <f>'Numbers Facil, Beds by State'!E57</f>
        <v>558</v>
      </c>
      <c r="H57" s="125">
        <f>'Percents Facil, Beds by State'!D57</f>
        <v>9.4274273936035408E-3</v>
      </c>
      <c r="I57" s="81">
        <f>'Numbers Facil, Beds by State'!G57</f>
        <v>34431</v>
      </c>
      <c r="J57" s="125">
        <f>'Percents Facil, Beds by State'!E57</f>
        <v>2.5149078648665231E-2</v>
      </c>
      <c r="K57" s="82">
        <f>'Numbers Facil, Beds by State'!I57</f>
        <v>61.704301075268816</v>
      </c>
      <c r="L57" s="81">
        <f>'Numbers Facil, Beds by State'!J57</f>
        <v>867</v>
      </c>
      <c r="M57" s="125">
        <f>'Percents Facil, Beds by State'!F57</f>
        <v>1.1474173184579347E-2</v>
      </c>
      <c r="N57" s="81">
        <f>'Numbers Facil, Beds by State'!K57</f>
        <v>68971</v>
      </c>
      <c r="O57" s="185">
        <f>'Percents Facil, Beds by State'!G57</f>
        <v>2.2426843928402926E-2</v>
      </c>
      <c r="P57" s="84">
        <f>'Numbers Facil, Beds by State'!L57</f>
        <v>1228744</v>
      </c>
      <c r="Q57" s="191">
        <f>'Percents Facil, Beds by State'!H57</f>
        <v>2.4629023460013555E-2</v>
      </c>
      <c r="R57" s="85">
        <f>'Numbers Facil, Beds by State'!M57</f>
        <v>17.815371677951603</v>
      </c>
      <c r="S57" s="86">
        <f>'Numbers Facil, Beds by State'!N57</f>
        <v>23</v>
      </c>
      <c r="T57" s="87">
        <f>'Numbers Facil, Beds by State'!O57</f>
        <v>1.003165751793442</v>
      </c>
    </row>
    <row r="58" spans="1:20" ht="13.8" x14ac:dyDescent="0.3">
      <c r="A58" s="80" t="s">
        <v>49</v>
      </c>
      <c r="B58" s="81">
        <f>'Numbers Facil, Beds by State'!B58</f>
        <v>39</v>
      </c>
      <c r="C58" s="125">
        <f>'Percents Facil, Beds by State'!B58</f>
        <v>2.382115807476179E-3</v>
      </c>
      <c r="D58" s="81">
        <f>'Numbers Facil, Beds by State'!C58</f>
        <v>3192</v>
      </c>
      <c r="E58" s="125">
        <f>'Percents Facil, Beds by State'!C58</f>
        <v>1.8707133149426743E-3</v>
      </c>
      <c r="F58" s="82">
        <f>'Numbers Facil, Beds by State'!D58</f>
        <v>81.84615384615384</v>
      </c>
      <c r="G58" s="81">
        <f>'Numbers Facil, Beds by State'!E58</f>
        <v>127</v>
      </c>
      <c r="H58" s="125">
        <f>'Percents Facil, Beds by State'!D58</f>
        <v>2.145668958759229E-3</v>
      </c>
      <c r="I58" s="81">
        <f>'Numbers Facil, Beds by State'!G58</f>
        <v>3383</v>
      </c>
      <c r="J58" s="125">
        <f>'Percents Facil, Beds by State'!E58</f>
        <v>2.4710096444609357E-3</v>
      </c>
      <c r="K58" s="82">
        <f>'Numbers Facil, Beds by State'!I58</f>
        <v>26.637795275590552</v>
      </c>
      <c r="L58" s="81">
        <f>'Numbers Facil, Beds by State'!J58</f>
        <v>166</v>
      </c>
      <c r="M58" s="125">
        <f>'Percents Facil, Beds by State'!F58</f>
        <v>2.1969005174627123E-3</v>
      </c>
      <c r="N58" s="81">
        <f>'Numbers Facil, Beds by State'!K58</f>
        <v>6575</v>
      </c>
      <c r="O58" s="185">
        <f>'Percents Facil, Beds by State'!G58</f>
        <v>2.1379492660574622E-3</v>
      </c>
      <c r="P58" s="84">
        <f>'Numbers Facil, Beds by State'!L58</f>
        <v>112932</v>
      </c>
      <c r="Q58" s="191">
        <f>'Percents Facil, Beds by State'!H58</f>
        <v>2.2636162434048514E-3</v>
      </c>
      <c r="R58" s="85">
        <f>'Numbers Facil, Beds by State'!M58</f>
        <v>17.175969581749051</v>
      </c>
      <c r="S58" s="86">
        <f>'Numbers Facil, Beds by State'!N58</f>
        <v>27</v>
      </c>
      <c r="T58" s="87">
        <f>'Numbers Facil, Beds by State'!O58</f>
        <v>0.94354123558971326</v>
      </c>
    </row>
    <row r="59" spans="1:20" ht="13.8" x14ac:dyDescent="0.3">
      <c r="A59" s="80" t="s">
        <v>50</v>
      </c>
      <c r="B59" s="81">
        <f>'Numbers Facil, Beds by State'!B59</f>
        <v>236</v>
      </c>
      <c r="C59" s="125">
        <f>'Percents Facil, Beds by State'!B59</f>
        <v>1.4414854629855851E-2</v>
      </c>
      <c r="D59" s="81">
        <f>'Numbers Facil, Beds by State'!C59</f>
        <v>22188</v>
      </c>
      <c r="E59" s="125">
        <f>'Percents Facil, Beds by State'!C59</f>
        <v>1.3003567365898513E-2</v>
      </c>
      <c r="F59" s="82">
        <f>'Numbers Facil, Beds by State'!D59</f>
        <v>94.016949152542367</v>
      </c>
      <c r="G59" s="81">
        <f>'Numbers Facil, Beds by State'!E59</f>
        <v>3307</v>
      </c>
      <c r="H59" s="125">
        <f>'Percents Facil, Beds by State'!D59</f>
        <v>5.5871868083596614E-2</v>
      </c>
      <c r="I59" s="81">
        <f>'Numbers Facil, Beds by State'!G59</f>
        <v>47100</v>
      </c>
      <c r="J59" s="125">
        <f>'Percents Facil, Beds by State'!E59</f>
        <v>3.4402765076591804E-2</v>
      </c>
      <c r="K59" s="82">
        <f>'Numbers Facil, Beds by State'!I59</f>
        <v>14.242515875415785</v>
      </c>
      <c r="L59" s="81">
        <f>'Numbers Facil, Beds by State'!J59</f>
        <v>3543</v>
      </c>
      <c r="M59" s="125">
        <f>'Percents Facil, Beds by State'!F59</f>
        <v>4.6889268273315597E-2</v>
      </c>
      <c r="N59" s="81">
        <f>'Numbers Facil, Beds by State'!K59</f>
        <v>69288</v>
      </c>
      <c r="O59" s="185">
        <f>'Percents Facil, Beds by State'!G59</f>
        <v>2.2529920721914745E-2</v>
      </c>
      <c r="P59" s="84">
        <f>'Numbers Facil, Beds by State'!L59</f>
        <v>1081063</v>
      </c>
      <c r="Q59" s="191">
        <f>'Percents Facil, Beds by State'!H59</f>
        <v>2.1668896034285932E-2</v>
      </c>
      <c r="R59" s="85">
        <f>'Numbers Facil, Beds by State'!M59</f>
        <v>15.60245641380903</v>
      </c>
      <c r="S59" s="86">
        <f>'Numbers Facil, Beds by State'!N59</f>
        <v>32</v>
      </c>
      <c r="T59" s="87">
        <f>'Numbers Facil, Beds by State'!O59</f>
        <v>0.47108280254777068</v>
      </c>
    </row>
    <row r="60" spans="1:20" ht="14.4" thickBot="1" x14ac:dyDescent="0.35">
      <c r="A60" s="103" t="s">
        <v>51</v>
      </c>
      <c r="B60" s="90">
        <f>'Numbers Facil, Beds by State'!B60</f>
        <v>399</v>
      </c>
      <c r="C60" s="126">
        <f>'Percents Facil, Beds by State'!B60</f>
        <v>2.437087710725629E-2</v>
      </c>
      <c r="D60" s="90">
        <f>'Numbers Facil, Beds by State'!C60</f>
        <v>33485</v>
      </c>
      <c r="E60" s="126">
        <f>'Percents Facil, Beds by State'!C60</f>
        <v>1.9624321851771757E-2</v>
      </c>
      <c r="F60" s="91">
        <f>'Numbers Facil, Beds by State'!D60</f>
        <v>83.922305764411021</v>
      </c>
      <c r="G60" s="90">
        <f>'Numbers Facil, Beds by State'!E60</f>
        <v>4014</v>
      </c>
      <c r="H60" s="126">
        <f>'Percents Facil, Beds by State'!D60</f>
        <v>6.78166551217287E-2</v>
      </c>
      <c r="I60" s="90">
        <f>'Numbers Facil, Beds by State'!G60</f>
        <v>54256</v>
      </c>
      <c r="J60" s="126">
        <f>'Percents Facil, Beds by State'!E60</f>
        <v>3.9629648025383546E-2</v>
      </c>
      <c r="K60" s="91">
        <f>'Numbers Facil, Beds by State'!I60</f>
        <v>13.516691579471848</v>
      </c>
      <c r="L60" s="90">
        <f>'Numbers Facil, Beds by State'!J60</f>
        <v>4413</v>
      </c>
      <c r="M60" s="126">
        <f>'Percents Facil, Beds by State'!F60</f>
        <v>5.8403144479294872E-2</v>
      </c>
      <c r="N60" s="90">
        <f>'Numbers Facil, Beds by State'!K60</f>
        <v>87741</v>
      </c>
      <c r="O60" s="186">
        <f>'Percents Facil, Beds by State'!G60</f>
        <v>2.853016069249396E-2</v>
      </c>
      <c r="P60" s="93">
        <f>'Numbers Facil, Beds by State'!L60</f>
        <v>928418</v>
      </c>
      <c r="Q60" s="193">
        <f>'Percents Facil, Beds by State'!H60</f>
        <v>1.8609269874521352E-2</v>
      </c>
      <c r="R60" s="94">
        <f>'Numbers Facil, Beds by State'!M60</f>
        <v>10.58134737465951</v>
      </c>
      <c r="S60" s="95">
        <f>'Numbers Facil, Beds by State'!N60</f>
        <v>47</v>
      </c>
      <c r="T60" s="96">
        <f>'Numbers Facil, Beds by State'!O60</f>
        <v>0.61716676496608669</v>
      </c>
    </row>
    <row r="61" spans="1:20" ht="14.4" thickTop="1" x14ac:dyDescent="0.3">
      <c r="A61" s="88" t="s">
        <v>52</v>
      </c>
      <c r="B61" s="81">
        <f>'Numbers Facil, Beds by State'!B61</f>
        <v>128</v>
      </c>
      <c r="C61" s="125">
        <f>'Percents Facil, Beds by State'!B61</f>
        <v>7.8182262399218178E-3</v>
      </c>
      <c r="D61" s="81">
        <f>'Numbers Facil, Beds by State'!C61</f>
        <v>10992</v>
      </c>
      <c r="E61" s="125">
        <f>'Percents Facil, Beds by State'!C61</f>
        <v>6.4420052499529687E-3</v>
      </c>
      <c r="F61" s="82">
        <f>'Numbers Facil, Beds by State'!D61</f>
        <v>85.875</v>
      </c>
      <c r="G61" s="81">
        <f>'Numbers Facil, Beds by State'!E61</f>
        <v>365</v>
      </c>
      <c r="H61" s="125">
        <f>'Percents Facil, Beds by State'!D61</f>
        <v>6.166686377536367E-3</v>
      </c>
      <c r="I61" s="81">
        <f>'Numbers Facil, Beds by State'!G61</f>
        <v>3980</v>
      </c>
      <c r="J61" s="125">
        <f>'Percents Facil, Beds by State'!E61</f>
        <v>2.907070169954042E-3</v>
      </c>
      <c r="K61" s="82">
        <f>'Numbers Facil, Beds by State'!I61</f>
        <v>10.904109589041095</v>
      </c>
      <c r="L61" s="81">
        <f>'Numbers Facil, Beds by State'!J61</f>
        <v>493</v>
      </c>
      <c r="M61" s="125">
        <f>'Percents Facil, Beds by State'!F61</f>
        <v>6.5245298500549226E-3</v>
      </c>
      <c r="N61" s="81">
        <f>'Numbers Facil, Beds by State'!K61</f>
        <v>14972</v>
      </c>
      <c r="O61" s="185">
        <f>'Percents Facil, Beds by State'!G61</f>
        <v>4.8683462222680338E-3</v>
      </c>
      <c r="P61" s="84">
        <f>'Numbers Facil, Beds by State'!L61</f>
        <v>343517</v>
      </c>
      <c r="Q61" s="191">
        <f>'Percents Facil, Beds by State'!H61</f>
        <v>6.8854767566828212E-3</v>
      </c>
      <c r="R61" s="85">
        <f>'Numbers Facil, Beds by State'!M61</f>
        <v>22.943962062516697</v>
      </c>
      <c r="S61" s="86">
        <f>'Numbers Facil, Beds by State'!N61</f>
        <v>4</v>
      </c>
      <c r="T61" s="87">
        <f>'Numbers Facil, Beds by State'!O61</f>
        <v>2.7618090452261308</v>
      </c>
    </row>
    <row r="62" spans="1:20" ht="13.8" x14ac:dyDescent="0.3">
      <c r="A62" s="88" t="s">
        <v>53</v>
      </c>
      <c r="B62" s="81">
        <f>'Numbers Facil, Beds by State'!B62</f>
        <v>38</v>
      </c>
      <c r="C62" s="125">
        <f>'Percents Facil, Beds by State'!B62</f>
        <v>2.3210359149767896E-3</v>
      </c>
      <c r="D62" s="81">
        <f>'Numbers Facil, Beds by State'!C62</f>
        <v>2961</v>
      </c>
      <c r="E62" s="125">
        <f>'Percents Facil, Beds by State'!C62</f>
        <v>1.7353327460981386E-3</v>
      </c>
      <c r="F62" s="82">
        <f>'Numbers Facil, Beds by State'!D62</f>
        <v>77.921052631578945</v>
      </c>
      <c r="G62" s="81">
        <f>'Numbers Facil, Beds by State'!E62</f>
        <v>40</v>
      </c>
      <c r="H62" s="125">
        <f>'Percents Facil, Beds by State'!D62</f>
        <v>6.7580124685330046E-4</v>
      </c>
      <c r="I62" s="81">
        <f>'Numbers Facil, Beds by State'!G62</f>
        <v>1778</v>
      </c>
      <c r="J62" s="125">
        <f>'Percents Facil, Beds by State'!E62</f>
        <v>1.2986861211503233E-3</v>
      </c>
      <c r="K62" s="82">
        <f>'Numbers Facil, Beds by State'!I62</f>
        <v>44.45</v>
      </c>
      <c r="L62" s="81">
        <f>'Numbers Facil, Beds by State'!J62</f>
        <v>78</v>
      </c>
      <c r="M62" s="125">
        <f>'Percents Facil, Beds by State'!F62</f>
        <v>1.0322785563981419E-3</v>
      </c>
      <c r="N62" s="81">
        <f>'Numbers Facil, Beds by State'!K62</f>
        <v>4739</v>
      </c>
      <c r="O62" s="185">
        <f>'Percents Facil, Beds by State'!G62</f>
        <v>1.5409492884937359E-3</v>
      </c>
      <c r="P62" s="84">
        <f>'Numbers Facil, Beds by State'!L62</f>
        <v>87812</v>
      </c>
      <c r="Q62" s="191">
        <f>'Percents Facil, Beds by State'!H62</f>
        <v>1.7601093539994582E-3</v>
      </c>
      <c r="R62" s="85">
        <f>'Numbers Facil, Beds by State'!M62</f>
        <v>18.529647604979953</v>
      </c>
      <c r="S62" s="86">
        <f>'Numbers Facil, Beds by State'!N62</f>
        <v>15</v>
      </c>
      <c r="T62" s="87">
        <f>'Numbers Facil, Beds by State'!O62</f>
        <v>1.6653543307086613</v>
      </c>
    </row>
    <row r="63" spans="1:20" ht="14.4" x14ac:dyDescent="0.25">
      <c r="A63" s="1" t="s">
        <v>67</v>
      </c>
    </row>
    <row r="64" spans="1:20" ht="14.4" x14ac:dyDescent="0.25">
      <c r="A64" s="61" t="s">
        <v>68</v>
      </c>
    </row>
  </sheetData>
  <hyperlinks>
    <hyperlink ref="U2" location="ToC!A1" display="Table of Contents"/>
  </hyperlinks>
  <pageMargins left="0.7" right="0.7" top="0.46" bottom="0.59" header="0.21" footer="0.3"/>
  <pageSetup orientation="landscape" useFirstPageNumber="1" r:id="rId1"/>
  <headerFooter>
    <oddHeader>&amp;C&amp;"Arial,Bold"&amp;14Table A-6: LTC Facilities and Beds Numbers and Percents for FY 2016</oddHeader>
    <oddFooter>&amp;CTable A-6: p. &amp;P</oddFooter>
  </headerFooter>
  <rowBreaks count="1" manualBreakCount="1">
    <brk id="35" max="16383" man="1"/>
  </rowBreaks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67"/>
  <sheetViews>
    <sheetView showZero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7.109375" customWidth="1"/>
    <col min="3" max="3" width="8.6640625" customWidth="1"/>
    <col min="4" max="4" width="9.44140625" customWidth="1"/>
    <col min="5" max="5" width="7.109375" customWidth="1"/>
    <col min="6" max="6" width="1.44140625" customWidth="1"/>
    <col min="7" max="7" width="9" customWidth="1"/>
    <col min="8" max="8" width="1.44140625" customWidth="1"/>
    <col min="9" max="9" width="9.44140625" customWidth="1"/>
    <col min="10" max="10" width="7.109375" customWidth="1"/>
    <col min="11" max="11" width="8" customWidth="1"/>
    <col min="12" max="12" width="10.88671875" customWidth="1"/>
    <col min="13" max="13" width="7" customWidth="1"/>
    <col min="14" max="14" width="5.33203125" customWidth="1"/>
    <col min="15" max="15" width="8.5546875" customWidth="1"/>
  </cols>
  <sheetData>
    <row r="1" spans="1:16" ht="16.95" customHeight="1" x14ac:dyDescent="0.3">
      <c r="A1" s="130"/>
      <c r="B1" s="132" t="s">
        <v>55</v>
      </c>
      <c r="C1" s="133"/>
      <c r="D1" s="135"/>
      <c r="E1" s="136"/>
      <c r="F1" s="137"/>
      <c r="G1" s="138"/>
      <c r="H1" s="137"/>
      <c r="I1" s="139"/>
      <c r="J1" s="136"/>
      <c r="K1" s="140"/>
      <c r="L1" s="143" t="s">
        <v>92</v>
      </c>
      <c r="M1" s="141"/>
      <c r="N1" s="142"/>
      <c r="O1" s="144" t="s">
        <v>95</v>
      </c>
    </row>
    <row r="2" spans="1:16" ht="32.25" customHeight="1" x14ac:dyDescent="0.25">
      <c r="A2" s="6"/>
      <c r="B2" s="5" t="s">
        <v>56</v>
      </c>
      <c r="C2" s="5"/>
      <c r="D2" s="7"/>
      <c r="E2" s="8" t="s">
        <v>57</v>
      </c>
      <c r="F2" s="114"/>
      <c r="G2" s="10"/>
      <c r="H2" s="114"/>
      <c r="I2" s="11"/>
      <c r="J2" s="60" t="s">
        <v>58</v>
      </c>
      <c r="K2" s="12"/>
      <c r="L2" s="13" t="s">
        <v>59</v>
      </c>
      <c r="M2" s="14" t="s">
        <v>60</v>
      </c>
      <c r="N2" s="15"/>
      <c r="O2" s="144" t="s">
        <v>82</v>
      </c>
      <c r="P2" s="108" t="s">
        <v>81</v>
      </c>
    </row>
    <row r="3" spans="1:16" ht="12.75" customHeight="1" x14ac:dyDescent="0.3">
      <c r="A3" s="77" t="s">
        <v>0</v>
      </c>
      <c r="B3" s="79"/>
      <c r="C3" s="67"/>
      <c r="D3" s="64" t="s">
        <v>61</v>
      </c>
      <c r="E3" s="16"/>
      <c r="F3" s="203"/>
      <c r="G3" s="17"/>
      <c r="H3" s="207"/>
      <c r="I3" s="62" t="s">
        <v>61</v>
      </c>
      <c r="J3" s="68"/>
      <c r="K3" s="70"/>
      <c r="L3" s="18" t="s">
        <v>62</v>
      </c>
      <c r="M3" s="19" t="s">
        <v>63</v>
      </c>
      <c r="N3" s="15" t="s">
        <v>64</v>
      </c>
      <c r="O3" s="144" t="s">
        <v>89</v>
      </c>
    </row>
    <row r="4" spans="1:16" ht="13.5" customHeight="1" thickBot="1" x14ac:dyDescent="0.35">
      <c r="A4" s="74"/>
      <c r="B4" s="66" t="s">
        <v>65</v>
      </c>
      <c r="C4" s="66" t="s">
        <v>2</v>
      </c>
      <c r="D4" s="64" t="s">
        <v>66</v>
      </c>
      <c r="E4" s="21" t="s">
        <v>65</v>
      </c>
      <c r="F4" s="204"/>
      <c r="G4" s="65" t="s">
        <v>2</v>
      </c>
      <c r="H4" s="208"/>
      <c r="I4" s="63" t="s">
        <v>66</v>
      </c>
      <c r="J4" s="52" t="s">
        <v>65</v>
      </c>
      <c r="K4" s="69" t="s">
        <v>2</v>
      </c>
      <c r="L4" s="23"/>
      <c r="M4" s="24"/>
      <c r="N4" s="25"/>
      <c r="O4" s="145" t="s">
        <v>63</v>
      </c>
    </row>
    <row r="5" spans="1:16" ht="14.4" thickBot="1" x14ac:dyDescent="0.35">
      <c r="A5" s="26" t="s">
        <v>106</v>
      </c>
      <c r="B5" s="27">
        <v>16372</v>
      </c>
      <c r="C5" s="27">
        <v>1706301</v>
      </c>
      <c r="D5" s="28">
        <v>104.22068165160029</v>
      </c>
      <c r="E5" s="29">
        <v>59189</v>
      </c>
      <c r="F5" s="30"/>
      <c r="G5" s="30">
        <v>1369076</v>
      </c>
      <c r="H5" s="29"/>
      <c r="I5" s="31">
        <v>23.13058169592323</v>
      </c>
      <c r="J5" s="30">
        <v>75561</v>
      </c>
      <c r="K5" s="32">
        <v>3075377</v>
      </c>
      <c r="L5" s="30">
        <v>49890082</v>
      </c>
      <c r="M5" s="33">
        <v>16.222428014516595</v>
      </c>
      <c r="N5" s="34"/>
      <c r="O5" s="35">
        <v>1.2463157633323496</v>
      </c>
    </row>
    <row r="6" spans="1:16" ht="14.4" thickBot="1" x14ac:dyDescent="0.35">
      <c r="A6" s="26">
        <v>2015</v>
      </c>
      <c r="B6" s="27">
        <v>16403</v>
      </c>
      <c r="C6" s="27">
        <v>1711219</v>
      </c>
      <c r="D6" s="28">
        <v>104.32353837712614</v>
      </c>
      <c r="E6" s="29">
        <v>58404</v>
      </c>
      <c r="F6" s="30"/>
      <c r="G6" s="30">
        <v>1304267</v>
      </c>
      <c r="H6" s="29"/>
      <c r="I6" s="31">
        <v>22.331809465105131</v>
      </c>
      <c r="J6" s="30">
        <v>74807</v>
      </c>
      <c r="K6" s="32">
        <v>3015486</v>
      </c>
      <c r="L6" s="30">
        <v>48387814</v>
      </c>
      <c r="M6" s="36">
        <v>16.046439612055902</v>
      </c>
      <c r="N6" s="34"/>
      <c r="O6" s="37">
        <v>1.3120158679166152</v>
      </c>
    </row>
    <row r="7" spans="1:16" ht="14.4" thickBot="1" x14ac:dyDescent="0.35">
      <c r="A7" s="26">
        <v>2014</v>
      </c>
      <c r="B7" s="27">
        <v>16471</v>
      </c>
      <c r="C7" s="27">
        <v>1712238</v>
      </c>
      <c r="D7" s="28">
        <v>103.95470827515027</v>
      </c>
      <c r="E7" s="29">
        <v>55090</v>
      </c>
      <c r="F7" s="30"/>
      <c r="G7" s="30">
        <v>1311242</v>
      </c>
      <c r="H7" s="29"/>
      <c r="I7" s="31">
        <v>23.801815211472135</v>
      </c>
      <c r="J7" s="30">
        <v>71561</v>
      </c>
      <c r="K7" s="32">
        <v>3023480</v>
      </c>
      <c r="L7" s="30">
        <v>46860218</v>
      </c>
      <c r="M7" s="36">
        <v>15.498768968208818</v>
      </c>
      <c r="N7" s="34"/>
      <c r="O7" s="37">
        <v>1.3058138772247991</v>
      </c>
    </row>
    <row r="8" spans="1:16" ht="14.4" thickBot="1" x14ac:dyDescent="0.35">
      <c r="A8" s="26">
        <v>2013</v>
      </c>
      <c r="B8" s="27">
        <v>16516</v>
      </c>
      <c r="C8" s="27">
        <v>1716787</v>
      </c>
      <c r="D8" s="28">
        <v>103.94689997578106</v>
      </c>
      <c r="E8" s="29">
        <v>53376</v>
      </c>
      <c r="F8" s="30"/>
      <c r="G8" s="30">
        <v>1272804</v>
      </c>
      <c r="H8" s="29"/>
      <c r="I8" s="31">
        <v>23.845998201438849</v>
      </c>
      <c r="J8" s="30">
        <v>69892</v>
      </c>
      <c r="K8" s="32">
        <v>2989591</v>
      </c>
      <c r="L8" s="30">
        <v>45303741</v>
      </c>
      <c r="M8" s="36">
        <v>15.153825723986994</v>
      </c>
      <c r="N8" s="34"/>
      <c r="O8" s="37">
        <v>1.3488227566852398</v>
      </c>
    </row>
    <row r="9" spans="1:16" ht="14.4" thickBot="1" x14ac:dyDescent="0.35">
      <c r="A9" s="26">
        <v>2012</v>
      </c>
      <c r="B9" s="27">
        <v>16528</v>
      </c>
      <c r="C9" s="27">
        <v>1723433</v>
      </c>
      <c r="D9" s="28">
        <v>104.27353581800581</v>
      </c>
      <c r="E9" s="29">
        <v>52928</v>
      </c>
      <c r="F9" s="30"/>
      <c r="G9" s="30">
        <v>1248785</v>
      </c>
      <c r="H9" s="29"/>
      <c r="I9" s="31">
        <v>23.594033403869407</v>
      </c>
      <c r="J9" s="30">
        <v>69456</v>
      </c>
      <c r="K9" s="32">
        <v>2972218</v>
      </c>
      <c r="L9" s="30">
        <v>43727392</v>
      </c>
      <c r="M9" s="36">
        <v>14.712040637665204</v>
      </c>
      <c r="N9" s="34"/>
      <c r="O9" s="37">
        <v>1.3800878453857148</v>
      </c>
    </row>
    <row r="10" spans="1:16" ht="14.4" thickBot="1" x14ac:dyDescent="0.35">
      <c r="A10" s="26">
        <v>2011</v>
      </c>
      <c r="B10" s="27">
        <v>16602</v>
      </c>
      <c r="C10" s="27">
        <v>1733444</v>
      </c>
      <c r="D10" s="28">
        <v>104.41175761956391</v>
      </c>
      <c r="E10" s="29">
        <v>52550</v>
      </c>
      <c r="F10" s="30"/>
      <c r="G10" s="30">
        <v>1233786</v>
      </c>
      <c r="H10" s="29"/>
      <c r="I10" s="31">
        <v>23.478325404376783</v>
      </c>
      <c r="J10" s="30">
        <v>69152</v>
      </c>
      <c r="K10" s="32">
        <v>2967230</v>
      </c>
      <c r="L10" s="30">
        <v>41936231</v>
      </c>
      <c r="M10" s="36">
        <v>14.133124496584356</v>
      </c>
      <c r="N10" s="34"/>
      <c r="O10" s="37">
        <v>1.4049794696973381</v>
      </c>
    </row>
    <row r="11" spans="1:16" ht="13.8" x14ac:dyDescent="0.3">
      <c r="A11" s="80" t="s">
        <v>3</v>
      </c>
      <c r="B11" s="81">
        <v>18</v>
      </c>
      <c r="C11" s="81">
        <v>692</v>
      </c>
      <c r="D11" s="82">
        <v>38.444444444444443</v>
      </c>
      <c r="E11" s="81">
        <v>654</v>
      </c>
      <c r="F11" s="81"/>
      <c r="G11" s="81">
        <v>3880</v>
      </c>
      <c r="H11" s="81"/>
      <c r="I11" s="82">
        <v>5.9327217125382266</v>
      </c>
      <c r="J11" s="81">
        <v>672</v>
      </c>
      <c r="K11" s="83">
        <v>4572</v>
      </c>
      <c r="L11" s="84">
        <v>77206</v>
      </c>
      <c r="M11" s="85">
        <v>16.886701662292214</v>
      </c>
      <c r="N11" s="86">
        <v>28</v>
      </c>
      <c r="O11" s="87">
        <v>0.17835051546391753</v>
      </c>
    </row>
    <row r="12" spans="1:16" ht="13.8" x14ac:dyDescent="0.3">
      <c r="A12" s="88" t="s">
        <v>4</v>
      </c>
      <c r="B12" s="81">
        <v>233</v>
      </c>
      <c r="C12" s="81">
        <v>27380</v>
      </c>
      <c r="D12" s="82">
        <v>117.5107296137339</v>
      </c>
      <c r="E12" s="81">
        <v>360</v>
      </c>
      <c r="F12" s="81"/>
      <c r="G12" s="81">
        <v>10913</v>
      </c>
      <c r="H12" s="81"/>
      <c r="I12" s="82">
        <v>30.31388888888889</v>
      </c>
      <c r="J12" s="81">
        <v>593</v>
      </c>
      <c r="K12" s="83">
        <v>38293</v>
      </c>
      <c r="L12" s="84">
        <v>784551</v>
      </c>
      <c r="M12" s="85">
        <v>20.488104875564726</v>
      </c>
      <c r="N12" s="86">
        <v>8</v>
      </c>
      <c r="O12" s="87">
        <v>2.5089342985430223</v>
      </c>
    </row>
    <row r="13" spans="1:16" ht="13.8" x14ac:dyDescent="0.3">
      <c r="A13" s="88" t="s">
        <v>5</v>
      </c>
      <c r="B13" s="81">
        <v>224</v>
      </c>
      <c r="C13" s="81">
        <v>24221</v>
      </c>
      <c r="D13" s="82">
        <v>108.12946428571429</v>
      </c>
      <c r="E13" s="81">
        <v>156</v>
      </c>
      <c r="F13" s="81"/>
      <c r="G13" s="81">
        <v>8697</v>
      </c>
      <c r="H13" s="81"/>
      <c r="I13" s="82">
        <v>55.75</v>
      </c>
      <c r="J13" s="81">
        <v>380</v>
      </c>
      <c r="K13" s="83">
        <v>32918</v>
      </c>
      <c r="L13" s="84">
        <v>486734</v>
      </c>
      <c r="M13" s="85">
        <v>14.78625675921988</v>
      </c>
      <c r="N13" s="86">
        <v>35</v>
      </c>
      <c r="O13" s="87">
        <v>2.7849833275842246</v>
      </c>
    </row>
    <row r="14" spans="1:16" ht="13.8" x14ac:dyDescent="0.3">
      <c r="A14" s="80" t="s">
        <v>6</v>
      </c>
      <c r="B14" s="81">
        <v>147</v>
      </c>
      <c r="C14" s="81">
        <v>16175</v>
      </c>
      <c r="D14" s="82">
        <v>110.03401360544218</v>
      </c>
      <c r="E14" s="81">
        <v>2068</v>
      </c>
      <c r="F14" s="81"/>
      <c r="G14" s="81">
        <v>35576</v>
      </c>
      <c r="H14" s="81"/>
      <c r="I14" s="82">
        <v>17.203094777562864</v>
      </c>
      <c r="J14" s="81">
        <v>2215</v>
      </c>
      <c r="K14" s="83">
        <v>51751</v>
      </c>
      <c r="L14" s="78">
        <v>1170924</v>
      </c>
      <c r="M14" s="85">
        <v>9.405306177658403</v>
      </c>
      <c r="N14" s="86">
        <v>51</v>
      </c>
      <c r="O14" s="87">
        <v>0.45466044524398469</v>
      </c>
    </row>
    <row r="15" spans="1:16" ht="14.4" thickBot="1" x14ac:dyDescent="0.35">
      <c r="A15" s="89" t="s">
        <v>7</v>
      </c>
      <c r="B15" s="90">
        <v>1252</v>
      </c>
      <c r="C15" s="90">
        <v>118925</v>
      </c>
      <c r="D15" s="91">
        <v>94.988019169329078</v>
      </c>
      <c r="E15" s="90">
        <v>7386</v>
      </c>
      <c r="F15" s="90"/>
      <c r="G15" s="90">
        <v>180285</v>
      </c>
      <c r="H15" s="90"/>
      <c r="I15" s="91">
        <v>24.40901705930138</v>
      </c>
      <c r="J15" s="90">
        <v>8638</v>
      </c>
      <c r="K15" s="92">
        <v>299210</v>
      </c>
      <c r="L15" s="93">
        <v>5346635</v>
      </c>
      <c r="M15" s="94">
        <v>17.869172153337122</v>
      </c>
      <c r="N15" s="95">
        <v>20</v>
      </c>
      <c r="O15" s="96">
        <v>0.65964999861330675</v>
      </c>
    </row>
    <row r="16" spans="1:16" ht="14.4" thickTop="1" x14ac:dyDescent="0.3">
      <c r="A16" s="88" t="s">
        <v>8</v>
      </c>
      <c r="B16" s="81">
        <v>223</v>
      </c>
      <c r="C16" s="81">
        <v>20943</v>
      </c>
      <c r="D16" s="82">
        <v>93.914798206278022</v>
      </c>
      <c r="E16" s="81">
        <v>636</v>
      </c>
      <c r="F16" s="81"/>
      <c r="G16" s="81">
        <v>20710</v>
      </c>
      <c r="H16" s="81"/>
      <c r="I16" s="82">
        <v>32.562893081761004</v>
      </c>
      <c r="J16" s="81">
        <v>859</v>
      </c>
      <c r="K16" s="83">
        <v>41653</v>
      </c>
      <c r="L16" s="84">
        <v>743524</v>
      </c>
      <c r="M16" s="85">
        <v>17.850430941348762</v>
      </c>
      <c r="N16" s="86">
        <v>22</v>
      </c>
      <c r="O16" s="87">
        <v>1.011250603573153</v>
      </c>
    </row>
    <row r="17" spans="1:15" ht="13.8" x14ac:dyDescent="0.3">
      <c r="A17" s="80" t="s">
        <v>9</v>
      </c>
      <c r="B17" s="81">
        <v>229</v>
      </c>
      <c r="C17" s="81">
        <v>27296</v>
      </c>
      <c r="D17" s="82">
        <v>119.19650655021834</v>
      </c>
      <c r="E17" s="81">
        <v>231</v>
      </c>
      <c r="F17" s="81"/>
      <c r="G17" s="81">
        <v>10000</v>
      </c>
      <c r="H17" s="81"/>
      <c r="I17" s="82">
        <v>43.290043290043293</v>
      </c>
      <c r="J17" s="81">
        <v>460</v>
      </c>
      <c r="K17" s="83">
        <v>37296</v>
      </c>
      <c r="L17" s="84">
        <v>577403</v>
      </c>
      <c r="M17" s="85">
        <v>15.48163341913342</v>
      </c>
      <c r="N17" s="86">
        <v>33</v>
      </c>
      <c r="O17" s="97">
        <v>2.7296</v>
      </c>
    </row>
    <row r="18" spans="1:15" ht="13.8" x14ac:dyDescent="0.3">
      <c r="A18" s="80" t="s">
        <v>10</v>
      </c>
      <c r="B18" s="81">
        <v>19</v>
      </c>
      <c r="C18" s="81">
        <v>2774</v>
      </c>
      <c r="D18" s="82">
        <v>146</v>
      </c>
      <c r="E18" s="81">
        <v>117</v>
      </c>
      <c r="F18" s="81"/>
      <c r="G18" s="81">
        <v>1447</v>
      </c>
      <c r="H18" s="81"/>
      <c r="I18" s="82">
        <v>12.367521367521368</v>
      </c>
      <c r="J18" s="81">
        <v>136</v>
      </c>
      <c r="K18" s="83">
        <v>4221</v>
      </c>
      <c r="L18" s="84">
        <v>78691</v>
      </c>
      <c r="M18" s="85">
        <v>18.642738687514807</v>
      </c>
      <c r="N18" s="86">
        <v>13</v>
      </c>
      <c r="O18" s="87">
        <v>1.917069799585349</v>
      </c>
    </row>
    <row r="19" spans="1:15" ht="13.8" x14ac:dyDescent="0.3">
      <c r="A19" s="88" t="s">
        <v>11</v>
      </c>
      <c r="B19" s="81">
        <v>48</v>
      </c>
      <c r="C19" s="81">
        <v>4978</v>
      </c>
      <c r="D19" s="82">
        <v>103.70833333333333</v>
      </c>
      <c r="E19" s="81">
        <v>78</v>
      </c>
      <c r="F19" s="81"/>
      <c r="G19" s="81">
        <v>2376</v>
      </c>
      <c r="H19" s="81"/>
      <c r="I19" s="82">
        <v>30.46153846153846</v>
      </c>
      <c r="J19" s="81">
        <v>126</v>
      </c>
      <c r="K19" s="83">
        <v>7354</v>
      </c>
      <c r="L19" s="84">
        <v>166950</v>
      </c>
      <c r="M19" s="85">
        <v>22.701930921947241</v>
      </c>
      <c r="N19" s="86">
        <v>6</v>
      </c>
      <c r="O19" s="87">
        <v>2.0951178451178452</v>
      </c>
    </row>
    <row r="20" spans="1:15" ht="14.4" thickBot="1" x14ac:dyDescent="0.35">
      <c r="A20" s="98" t="s">
        <v>12</v>
      </c>
      <c r="B20" s="90">
        <v>679</v>
      </c>
      <c r="C20" s="90">
        <v>83210</v>
      </c>
      <c r="D20" s="91">
        <v>122.54786450662739</v>
      </c>
      <c r="E20" s="90">
        <v>3487</v>
      </c>
      <c r="F20" s="90"/>
      <c r="G20" s="90">
        <v>96995</v>
      </c>
      <c r="H20" s="90"/>
      <c r="I20" s="91">
        <v>27.816174361915685</v>
      </c>
      <c r="J20" s="90">
        <v>4166</v>
      </c>
      <c r="K20" s="92">
        <v>180205</v>
      </c>
      <c r="L20" s="93">
        <v>4094917</v>
      </c>
      <c r="M20" s="94">
        <v>22.72365916594989</v>
      </c>
      <c r="N20" s="95">
        <v>5</v>
      </c>
      <c r="O20" s="96">
        <v>0.8578792721274292</v>
      </c>
    </row>
    <row r="21" spans="1:15" ht="14.4" thickTop="1" x14ac:dyDescent="0.3">
      <c r="A21" s="88" t="s">
        <v>13</v>
      </c>
      <c r="B21" s="81">
        <v>368</v>
      </c>
      <c r="C21" s="81">
        <v>39836</v>
      </c>
      <c r="D21" s="82">
        <v>108.25</v>
      </c>
      <c r="E21" s="81">
        <v>2587</v>
      </c>
      <c r="F21" s="81"/>
      <c r="G21" s="81">
        <v>36890</v>
      </c>
      <c r="H21" s="81"/>
      <c r="I21" s="82">
        <v>14.25976034016235</v>
      </c>
      <c r="J21" s="81">
        <v>2955</v>
      </c>
      <c r="K21" s="83">
        <v>76726</v>
      </c>
      <c r="L21" s="84">
        <v>1354662</v>
      </c>
      <c r="M21" s="85">
        <v>17.655840262753173</v>
      </c>
      <c r="N21" s="86">
        <v>24</v>
      </c>
      <c r="O21" s="87">
        <v>1.0798590403903496</v>
      </c>
    </row>
    <row r="22" spans="1:15" ht="13.8" x14ac:dyDescent="0.3">
      <c r="A22" s="88" t="s">
        <v>14</v>
      </c>
      <c r="B22" s="81">
        <v>49</v>
      </c>
      <c r="C22" s="81">
        <v>4477</v>
      </c>
      <c r="D22" s="82">
        <v>91.367346938775512</v>
      </c>
      <c r="E22" s="81">
        <v>1687</v>
      </c>
      <c r="F22" s="81"/>
      <c r="G22" s="81">
        <v>8511</v>
      </c>
      <c r="H22" s="81"/>
      <c r="I22" s="82">
        <v>5.0450503852993478</v>
      </c>
      <c r="J22" s="81">
        <v>1736</v>
      </c>
      <c r="K22" s="83">
        <v>12988</v>
      </c>
      <c r="L22" s="84">
        <v>243962</v>
      </c>
      <c r="M22" s="85">
        <v>18.783646442870342</v>
      </c>
      <c r="N22" s="86">
        <v>11</v>
      </c>
      <c r="O22" s="87">
        <v>0.52602514393138289</v>
      </c>
    </row>
    <row r="23" spans="1:15" ht="13.8" x14ac:dyDescent="0.3">
      <c r="A23" s="80" t="s">
        <v>15</v>
      </c>
      <c r="B23" s="81">
        <v>442</v>
      </c>
      <c r="C23" s="81">
        <v>30929</v>
      </c>
      <c r="D23" s="82">
        <v>69.975113122171948</v>
      </c>
      <c r="E23" s="81">
        <v>406</v>
      </c>
      <c r="F23" s="81"/>
      <c r="G23" s="81">
        <v>23280</v>
      </c>
      <c r="H23" s="81"/>
      <c r="I23" s="82">
        <v>57.339901477832512</v>
      </c>
      <c r="J23" s="81">
        <v>848</v>
      </c>
      <c r="K23" s="83">
        <v>54209</v>
      </c>
      <c r="L23" s="84">
        <v>514215</v>
      </c>
      <c r="M23" s="85">
        <v>9.4857864930177644</v>
      </c>
      <c r="N23" s="86">
        <v>50</v>
      </c>
      <c r="O23" s="87">
        <v>1.3285652920962199</v>
      </c>
    </row>
    <row r="24" spans="1:15" ht="13.8" x14ac:dyDescent="0.3">
      <c r="A24" s="88" t="s">
        <v>16</v>
      </c>
      <c r="B24" s="81">
        <v>78</v>
      </c>
      <c r="C24" s="81">
        <v>5847</v>
      </c>
      <c r="D24" s="82">
        <v>74.961538461538467</v>
      </c>
      <c r="E24" s="81">
        <v>290</v>
      </c>
      <c r="F24" s="81"/>
      <c r="G24" s="81">
        <v>9642</v>
      </c>
      <c r="H24" s="81"/>
      <c r="I24" s="82">
        <v>33.248275862068965</v>
      </c>
      <c r="J24" s="81">
        <v>368</v>
      </c>
      <c r="K24" s="83">
        <v>15489</v>
      </c>
      <c r="L24" s="84">
        <v>254989</v>
      </c>
      <c r="M24" s="85">
        <v>16.462586351604365</v>
      </c>
      <c r="N24" s="86">
        <v>29</v>
      </c>
      <c r="O24" s="87">
        <v>0.6064094586185439</v>
      </c>
    </row>
    <row r="25" spans="1:15" ht="14.4" thickBot="1" x14ac:dyDescent="0.35">
      <c r="A25" s="98" t="s">
        <v>17</v>
      </c>
      <c r="B25" s="90">
        <v>938</v>
      </c>
      <c r="C25" s="90">
        <v>103977</v>
      </c>
      <c r="D25" s="91">
        <v>110.8496801705757</v>
      </c>
      <c r="E25" s="90">
        <v>581</v>
      </c>
      <c r="F25" s="90"/>
      <c r="G25" s="90">
        <v>35450</v>
      </c>
      <c r="H25" s="90"/>
      <c r="I25" s="91">
        <v>61.015490533562826</v>
      </c>
      <c r="J25" s="90">
        <v>1519</v>
      </c>
      <c r="K25" s="92">
        <v>139427</v>
      </c>
      <c r="L25" s="93">
        <v>1871264</v>
      </c>
      <c r="M25" s="94">
        <v>13.421102082093139</v>
      </c>
      <c r="N25" s="95">
        <v>40</v>
      </c>
      <c r="O25" s="96">
        <v>2.9330606488011282</v>
      </c>
    </row>
    <row r="26" spans="1:15" ht="13.5" customHeight="1" thickTop="1" x14ac:dyDescent="0.3">
      <c r="A26" s="88" t="s">
        <v>18</v>
      </c>
      <c r="B26" s="81">
        <v>551</v>
      </c>
      <c r="C26" s="81">
        <v>53525</v>
      </c>
      <c r="D26" s="82">
        <v>97.141560798548099</v>
      </c>
      <c r="E26" s="81">
        <v>302</v>
      </c>
      <c r="F26" s="205"/>
      <c r="G26" s="81">
        <v>22748</v>
      </c>
      <c r="H26" s="205"/>
      <c r="I26" s="82">
        <v>75.324503311258283</v>
      </c>
      <c r="J26" s="81">
        <v>853</v>
      </c>
      <c r="K26" s="83">
        <v>76273</v>
      </c>
      <c r="L26" s="84">
        <v>991563</v>
      </c>
      <c r="M26" s="85">
        <v>13.000183551191116</v>
      </c>
      <c r="N26" s="86">
        <v>41</v>
      </c>
      <c r="O26" s="87">
        <v>2.3529541058554599</v>
      </c>
    </row>
    <row r="27" spans="1:15" ht="13.8" x14ac:dyDescent="0.3">
      <c r="A27" s="80" t="s">
        <v>19</v>
      </c>
      <c r="B27" s="81">
        <v>349</v>
      </c>
      <c r="C27" s="81">
        <v>22123</v>
      </c>
      <c r="D27" s="82">
        <v>63.389684813753583</v>
      </c>
      <c r="E27" s="81">
        <v>456</v>
      </c>
      <c r="F27" s="81"/>
      <c r="G27" s="81">
        <v>13327</v>
      </c>
      <c r="H27" s="81"/>
      <c r="I27" s="82">
        <v>29.225877192982455</v>
      </c>
      <c r="J27" s="81">
        <v>805</v>
      </c>
      <c r="K27" s="83">
        <v>35450</v>
      </c>
      <c r="L27" s="84">
        <v>436993</v>
      </c>
      <c r="M27" s="85">
        <v>12.327023977433004</v>
      </c>
      <c r="N27" s="86">
        <v>44</v>
      </c>
      <c r="O27" s="87">
        <v>1.6600135064155475</v>
      </c>
    </row>
    <row r="28" spans="1:15" ht="13.8" x14ac:dyDescent="0.3">
      <c r="A28" s="88" t="s">
        <v>54</v>
      </c>
      <c r="B28" s="81">
        <v>314</v>
      </c>
      <c r="C28" s="81">
        <v>27421</v>
      </c>
      <c r="D28" s="82">
        <v>87.328025477707001</v>
      </c>
      <c r="E28" s="81">
        <v>198</v>
      </c>
      <c r="F28" s="81"/>
      <c r="G28" s="81">
        <v>6538</v>
      </c>
      <c r="H28" s="81"/>
      <c r="I28" s="82">
        <v>33.020202020202021</v>
      </c>
      <c r="J28" s="81">
        <v>512</v>
      </c>
      <c r="K28" s="83">
        <v>33959</v>
      </c>
      <c r="L28" s="84">
        <v>690717</v>
      </c>
      <c r="M28" s="85">
        <v>20.339733207691626</v>
      </c>
      <c r="N28" s="86">
        <v>9</v>
      </c>
      <c r="O28" s="87">
        <v>4.1940960538390941</v>
      </c>
    </row>
    <row r="29" spans="1:15" ht="13.8" x14ac:dyDescent="0.3">
      <c r="A29" s="88" t="s">
        <v>20</v>
      </c>
      <c r="B29" s="81">
        <v>280</v>
      </c>
      <c r="C29" s="81">
        <v>34872</v>
      </c>
      <c r="D29" s="82">
        <v>124.54285714285714</v>
      </c>
      <c r="E29" s="81">
        <v>108</v>
      </c>
      <c r="F29" s="81"/>
      <c r="G29" s="81">
        <v>6302</v>
      </c>
      <c r="H29" s="81"/>
      <c r="I29" s="82">
        <v>58.351851851851855</v>
      </c>
      <c r="J29" s="81">
        <v>388</v>
      </c>
      <c r="K29" s="83">
        <v>41174</v>
      </c>
      <c r="L29" s="84">
        <v>674443</v>
      </c>
      <c r="M29" s="85">
        <v>16.380312818769127</v>
      </c>
      <c r="N29" s="86">
        <v>30</v>
      </c>
      <c r="O29" s="87">
        <v>5.5334814344652488</v>
      </c>
    </row>
    <row r="30" spans="1:15" ht="14.4" thickBot="1" x14ac:dyDescent="0.35">
      <c r="A30" s="98" t="s">
        <v>21</v>
      </c>
      <c r="B30" s="90">
        <v>419</v>
      </c>
      <c r="C30" s="90">
        <v>48239</v>
      </c>
      <c r="D30" s="91">
        <v>115.12887828162292</v>
      </c>
      <c r="E30" s="90">
        <v>68</v>
      </c>
      <c r="F30" s="90"/>
      <c r="G30" s="90">
        <v>2189</v>
      </c>
      <c r="H30" s="90"/>
      <c r="I30" s="91">
        <v>32.191176470588232</v>
      </c>
      <c r="J30" s="90">
        <v>487</v>
      </c>
      <c r="K30" s="92">
        <v>50428</v>
      </c>
      <c r="L30" s="93">
        <v>1073964</v>
      </c>
      <c r="M30" s="94">
        <v>21.296977869437615</v>
      </c>
      <c r="N30" s="95">
        <v>7</v>
      </c>
      <c r="O30" s="96">
        <v>22.037003197807216</v>
      </c>
    </row>
    <row r="31" spans="1:15" ht="14.4" thickTop="1" x14ac:dyDescent="0.3">
      <c r="A31" s="80" t="s">
        <v>22</v>
      </c>
      <c r="B31" s="81">
        <v>229</v>
      </c>
      <c r="C31" s="81">
        <v>27627</v>
      </c>
      <c r="D31" s="82">
        <v>120.64192139737992</v>
      </c>
      <c r="E31" s="81">
        <v>1461</v>
      </c>
      <c r="F31" s="81"/>
      <c r="G31" s="81">
        <v>21126</v>
      </c>
      <c r="H31" s="81"/>
      <c r="I31" s="82">
        <v>14.459958932238193</v>
      </c>
      <c r="J31" s="81">
        <v>1690</v>
      </c>
      <c r="K31" s="83">
        <v>48753</v>
      </c>
      <c r="L31" s="84">
        <v>876210</v>
      </c>
      <c r="M31" s="85">
        <v>17.972432465694418</v>
      </c>
      <c r="N31" s="86">
        <v>19</v>
      </c>
      <c r="O31" s="97">
        <v>1.3077250781028118</v>
      </c>
    </row>
    <row r="32" spans="1:15" ht="13.8" x14ac:dyDescent="0.3">
      <c r="A32" s="99" t="s">
        <v>23</v>
      </c>
      <c r="B32" s="81">
        <v>101</v>
      </c>
      <c r="C32" s="81">
        <v>6796</v>
      </c>
      <c r="D32" s="82">
        <v>67.287128712871294</v>
      </c>
      <c r="E32" s="81">
        <v>237</v>
      </c>
      <c r="F32" s="81"/>
      <c r="G32" s="81">
        <v>7396</v>
      </c>
      <c r="H32" s="81"/>
      <c r="I32" s="82">
        <v>31.206751054852322</v>
      </c>
      <c r="J32" s="81">
        <v>338</v>
      </c>
      <c r="K32" s="83">
        <v>14192</v>
      </c>
      <c r="L32" s="78">
        <v>257683</v>
      </c>
      <c r="M32" s="85">
        <v>18.156919391206312</v>
      </c>
      <c r="N32" s="86">
        <v>17</v>
      </c>
      <c r="O32" s="87">
        <v>0.91887506760411031</v>
      </c>
    </row>
    <row r="33" spans="1:15" ht="13.8" x14ac:dyDescent="0.3">
      <c r="A33" s="80" t="s">
        <v>24</v>
      </c>
      <c r="B33" s="81">
        <v>463</v>
      </c>
      <c r="C33" s="81">
        <v>47573</v>
      </c>
      <c r="D33" s="82">
        <v>102.74946004319655</v>
      </c>
      <c r="E33" s="81">
        <v>4750</v>
      </c>
      <c r="F33" s="81"/>
      <c r="G33" s="81">
        <v>69750</v>
      </c>
      <c r="H33" s="81"/>
      <c r="I33" s="82">
        <v>14.684210526315789</v>
      </c>
      <c r="J33" s="81">
        <v>5213</v>
      </c>
      <c r="K33" s="83">
        <v>117323</v>
      </c>
      <c r="L33" s="78">
        <v>1611755</v>
      </c>
      <c r="M33" s="85">
        <v>13.737758154837501</v>
      </c>
      <c r="N33" s="86">
        <v>38</v>
      </c>
      <c r="O33" s="87">
        <v>0.68205017921146949</v>
      </c>
    </row>
    <row r="34" spans="1:15" ht="13.8" x14ac:dyDescent="0.3">
      <c r="A34" s="80" t="s">
        <v>25</v>
      </c>
      <c r="B34" s="81">
        <v>372</v>
      </c>
      <c r="C34" s="81">
        <v>30456</v>
      </c>
      <c r="D34" s="82">
        <v>81.870967741935488</v>
      </c>
      <c r="E34" s="81">
        <v>6200</v>
      </c>
      <c r="F34" s="81"/>
      <c r="G34" s="81">
        <v>89609</v>
      </c>
      <c r="H34" s="81"/>
      <c r="I34" s="82">
        <v>14.453064516129032</v>
      </c>
      <c r="J34" s="81">
        <v>6572</v>
      </c>
      <c r="K34" s="83">
        <v>120065</v>
      </c>
      <c r="L34" s="78">
        <v>832228</v>
      </c>
      <c r="M34" s="85">
        <v>6.9314787823262396</v>
      </c>
      <c r="N34" s="86">
        <v>52</v>
      </c>
      <c r="O34" s="87">
        <v>0.33987657489761075</v>
      </c>
    </row>
    <row r="35" spans="1:15" ht="14.4" thickBot="1" x14ac:dyDescent="0.35">
      <c r="A35" s="98" t="s">
        <v>26</v>
      </c>
      <c r="B35" s="90">
        <v>529</v>
      </c>
      <c r="C35" s="90">
        <v>56406</v>
      </c>
      <c r="D35" s="91">
        <v>106.62759924385634</v>
      </c>
      <c r="E35" s="90">
        <v>636</v>
      </c>
      <c r="F35" s="90"/>
      <c r="G35" s="90">
        <v>24635</v>
      </c>
      <c r="H35" s="90"/>
      <c r="I35" s="91">
        <v>38.734276729559745</v>
      </c>
      <c r="J35" s="90">
        <v>1165</v>
      </c>
      <c r="K35" s="92">
        <v>81041</v>
      </c>
      <c r="L35" s="100">
        <v>978021</v>
      </c>
      <c r="M35" s="94">
        <v>12.0682247257561</v>
      </c>
      <c r="N35" s="95">
        <v>45</v>
      </c>
      <c r="O35" s="96">
        <v>2.2896691698802516</v>
      </c>
    </row>
    <row r="36" spans="1:15" ht="14.4" thickTop="1" x14ac:dyDescent="0.3">
      <c r="A36" s="80" t="s">
        <v>27</v>
      </c>
      <c r="B36" s="81">
        <v>211</v>
      </c>
      <c r="C36" s="81">
        <v>19151</v>
      </c>
      <c r="D36" s="82">
        <v>90.763033175355446</v>
      </c>
      <c r="E36" s="81">
        <v>208</v>
      </c>
      <c r="F36" s="81"/>
      <c r="G36" s="81">
        <v>6859</v>
      </c>
      <c r="H36" s="81"/>
      <c r="I36" s="82">
        <v>32.97596153846154</v>
      </c>
      <c r="J36" s="81">
        <v>419</v>
      </c>
      <c r="K36" s="83">
        <v>26010</v>
      </c>
      <c r="L36" s="78">
        <v>450941</v>
      </c>
      <c r="M36" s="85">
        <v>17.337216455209536</v>
      </c>
      <c r="N36" s="86">
        <v>25</v>
      </c>
      <c r="O36" s="87">
        <v>2.7920979734655198</v>
      </c>
    </row>
    <row r="37" spans="1:15" ht="13.8" x14ac:dyDescent="0.3">
      <c r="A37" s="88" t="s">
        <v>28</v>
      </c>
      <c r="B37" s="81">
        <v>123</v>
      </c>
      <c r="C37" s="81">
        <v>7331</v>
      </c>
      <c r="D37" s="82">
        <v>59.601626016260163</v>
      </c>
      <c r="E37" s="81">
        <v>211</v>
      </c>
      <c r="F37" s="81"/>
      <c r="G37" s="81">
        <v>5794</v>
      </c>
      <c r="H37" s="81"/>
      <c r="I37" s="82">
        <v>27.459715639810426</v>
      </c>
      <c r="J37" s="81">
        <v>334</v>
      </c>
      <c r="K37" s="83">
        <v>13125</v>
      </c>
      <c r="L37" s="84">
        <v>185040</v>
      </c>
      <c r="M37" s="85">
        <v>14.098285714285714</v>
      </c>
      <c r="N37" s="86">
        <v>37</v>
      </c>
      <c r="O37" s="87">
        <v>1.2652744218156713</v>
      </c>
    </row>
    <row r="38" spans="1:15" ht="13.8" x14ac:dyDescent="0.3">
      <c r="A38" s="80" t="s">
        <v>29</v>
      </c>
      <c r="B38" s="81">
        <v>417</v>
      </c>
      <c r="C38" s="81">
        <v>45960</v>
      </c>
      <c r="D38" s="82">
        <v>110.2158273381295</v>
      </c>
      <c r="E38" s="81">
        <v>1265</v>
      </c>
      <c r="F38" s="81"/>
      <c r="G38" s="81">
        <v>41278</v>
      </c>
      <c r="H38" s="81"/>
      <c r="I38" s="82">
        <v>32.630830039525691</v>
      </c>
      <c r="J38" s="81">
        <v>1682</v>
      </c>
      <c r="K38" s="83">
        <v>87238</v>
      </c>
      <c r="L38" s="78">
        <v>1569465</v>
      </c>
      <c r="M38" s="85">
        <v>17.990611889314291</v>
      </c>
      <c r="N38" s="86">
        <v>18</v>
      </c>
      <c r="O38" s="87">
        <v>1.1134260380832404</v>
      </c>
    </row>
    <row r="39" spans="1:15" ht="13.8" x14ac:dyDescent="0.3">
      <c r="A39" s="80" t="s">
        <v>30</v>
      </c>
      <c r="B39" s="81">
        <v>117</v>
      </c>
      <c r="C39" s="81">
        <v>6834</v>
      </c>
      <c r="D39" s="82">
        <v>58.410256410256409</v>
      </c>
      <c r="E39" s="81">
        <v>140</v>
      </c>
      <c r="F39" s="81"/>
      <c r="G39" s="81">
        <v>4761</v>
      </c>
      <c r="H39" s="81"/>
      <c r="I39" s="82">
        <v>34.00714285714286</v>
      </c>
      <c r="J39" s="81">
        <v>257</v>
      </c>
      <c r="K39" s="83">
        <v>11595</v>
      </c>
      <c r="L39" s="78">
        <v>109999</v>
      </c>
      <c r="M39" s="85">
        <v>9.4867615351444581</v>
      </c>
      <c r="N39" s="86">
        <v>49</v>
      </c>
      <c r="O39" s="87">
        <v>1.4354127284183995</v>
      </c>
    </row>
    <row r="40" spans="1:15" ht="14.4" thickBot="1" x14ac:dyDescent="0.35">
      <c r="A40" s="98" t="s">
        <v>31</v>
      </c>
      <c r="B40" s="90">
        <v>229</v>
      </c>
      <c r="C40" s="90">
        <v>16615</v>
      </c>
      <c r="D40" s="91">
        <v>72.554585152838428</v>
      </c>
      <c r="E40" s="90">
        <v>321</v>
      </c>
      <c r="F40" s="90"/>
      <c r="G40" s="90">
        <v>12348</v>
      </c>
      <c r="H40" s="90"/>
      <c r="I40" s="91">
        <v>38.467289719626166</v>
      </c>
      <c r="J40" s="90">
        <v>550</v>
      </c>
      <c r="K40" s="92">
        <v>28963</v>
      </c>
      <c r="L40" s="100">
        <v>286744</v>
      </c>
      <c r="M40" s="94">
        <v>9.9003556261436998</v>
      </c>
      <c r="N40" s="95">
        <v>48</v>
      </c>
      <c r="O40" s="96">
        <v>1.3455620343375445</v>
      </c>
    </row>
    <row r="41" spans="1:15" ht="14.4" thickTop="1" x14ac:dyDescent="0.3">
      <c r="A41" s="88" t="s">
        <v>32</v>
      </c>
      <c r="B41" s="81">
        <v>83</v>
      </c>
      <c r="C41" s="81">
        <v>7554</v>
      </c>
      <c r="D41" s="82">
        <v>91.01204819277109</v>
      </c>
      <c r="E41" s="81">
        <v>150</v>
      </c>
      <c r="F41" s="81"/>
      <c r="G41" s="81">
        <v>5649</v>
      </c>
      <c r="H41" s="81"/>
      <c r="I41" s="82">
        <v>37.659999999999997</v>
      </c>
      <c r="J41" s="81">
        <v>233</v>
      </c>
      <c r="K41" s="83">
        <v>13203</v>
      </c>
      <c r="L41" s="84">
        <v>226804</v>
      </c>
      <c r="M41" s="85">
        <v>17.178217071877604</v>
      </c>
      <c r="N41" s="86">
        <v>26</v>
      </c>
      <c r="O41" s="87">
        <v>1.3372278279341476</v>
      </c>
    </row>
    <row r="42" spans="1:15" ht="13.8" x14ac:dyDescent="0.3">
      <c r="A42" s="80" t="s">
        <v>33</v>
      </c>
      <c r="B42" s="81">
        <v>380</v>
      </c>
      <c r="C42" s="81">
        <v>51023</v>
      </c>
      <c r="D42" s="82">
        <v>134.27105263157895</v>
      </c>
      <c r="E42" s="81">
        <v>529</v>
      </c>
      <c r="F42" s="81"/>
      <c r="G42" s="81">
        <v>25814</v>
      </c>
      <c r="H42" s="81"/>
      <c r="I42" s="82">
        <v>48.79773156899811</v>
      </c>
      <c r="J42" s="81">
        <v>909</v>
      </c>
      <c r="K42" s="83">
        <v>76837</v>
      </c>
      <c r="L42" s="84">
        <v>1372612</v>
      </c>
      <c r="M42" s="85">
        <v>17.863945755300183</v>
      </c>
      <c r="N42" s="86">
        <v>21</v>
      </c>
      <c r="O42" s="87">
        <v>1.9765631052917021</v>
      </c>
    </row>
    <row r="43" spans="1:15" ht="13.8" x14ac:dyDescent="0.3">
      <c r="A43" s="80" t="s">
        <v>34</v>
      </c>
      <c r="B43" s="81">
        <v>76</v>
      </c>
      <c r="C43" s="81">
        <v>7162</v>
      </c>
      <c r="D43" s="82">
        <v>94.236842105263165</v>
      </c>
      <c r="E43" s="81">
        <v>237</v>
      </c>
      <c r="F43" s="81"/>
      <c r="G43" s="81">
        <v>5245</v>
      </c>
      <c r="H43" s="81"/>
      <c r="I43" s="82">
        <v>22.130801687763714</v>
      </c>
      <c r="J43" s="81">
        <v>313</v>
      </c>
      <c r="K43" s="83">
        <v>12407</v>
      </c>
      <c r="L43" s="84">
        <v>342426</v>
      </c>
      <c r="M43" s="85">
        <v>27.599419682437333</v>
      </c>
      <c r="N43" s="86">
        <v>3</v>
      </c>
      <c r="O43" s="87">
        <v>1.3654909437559581</v>
      </c>
    </row>
    <row r="44" spans="1:15" ht="13.8" x14ac:dyDescent="0.3">
      <c r="A44" s="88" t="s">
        <v>35</v>
      </c>
      <c r="B44" s="81">
        <v>58</v>
      </c>
      <c r="C44" s="81">
        <v>6490</v>
      </c>
      <c r="D44" s="82">
        <v>111.89655172413794</v>
      </c>
      <c r="E44" s="81">
        <v>490</v>
      </c>
      <c r="F44" s="81"/>
      <c r="G44" s="81">
        <v>7900</v>
      </c>
      <c r="H44" s="81"/>
      <c r="I44" s="82">
        <v>16.122448979591837</v>
      </c>
      <c r="J44" s="81">
        <v>548</v>
      </c>
      <c r="K44" s="83">
        <v>14390</v>
      </c>
      <c r="L44" s="84">
        <v>441142</v>
      </c>
      <c r="M44" s="85">
        <v>30.656150104239053</v>
      </c>
      <c r="N44" s="86">
        <v>2</v>
      </c>
      <c r="O44" s="87">
        <v>0.8215189873417722</v>
      </c>
    </row>
    <row r="45" spans="1:15" ht="14.4" thickBot="1" x14ac:dyDescent="0.35">
      <c r="A45" s="98" t="s">
        <v>36</v>
      </c>
      <c r="B45" s="90">
        <v>628</v>
      </c>
      <c r="C45" s="90">
        <v>114006</v>
      </c>
      <c r="D45" s="91">
        <v>181.53821656050957</v>
      </c>
      <c r="E45" s="90">
        <v>867</v>
      </c>
      <c r="F45" s="90"/>
      <c r="G45" s="90">
        <v>45731</v>
      </c>
      <c r="H45" s="90"/>
      <c r="I45" s="91">
        <v>52.746251441753174</v>
      </c>
      <c r="J45" s="90">
        <v>1495</v>
      </c>
      <c r="K45" s="92">
        <v>159737</v>
      </c>
      <c r="L45" s="93">
        <v>3032509</v>
      </c>
      <c r="M45" s="94">
        <v>18.984386835861446</v>
      </c>
      <c r="N45" s="95">
        <v>10</v>
      </c>
      <c r="O45" s="96">
        <v>2.4929697579322561</v>
      </c>
    </row>
    <row r="46" spans="1:15" ht="14.4" thickTop="1" x14ac:dyDescent="0.3">
      <c r="A46" s="88" t="s">
        <v>37</v>
      </c>
      <c r="B46" s="81">
        <v>983</v>
      </c>
      <c r="C46" s="81">
        <v>93451</v>
      </c>
      <c r="D46" s="82">
        <v>95.067141403865719</v>
      </c>
      <c r="E46" s="81">
        <v>1543</v>
      </c>
      <c r="F46" s="81"/>
      <c r="G46" s="81">
        <v>59182</v>
      </c>
      <c r="H46" s="81"/>
      <c r="I46" s="82">
        <v>38.355152300712895</v>
      </c>
      <c r="J46" s="81">
        <v>2526</v>
      </c>
      <c r="K46" s="83">
        <v>152633</v>
      </c>
      <c r="L46" s="84">
        <v>1886629</v>
      </c>
      <c r="M46" s="85">
        <v>12.360557677566451</v>
      </c>
      <c r="N46" s="86">
        <v>43</v>
      </c>
      <c r="O46" s="87">
        <v>1.5790443040113549</v>
      </c>
    </row>
    <row r="47" spans="1:15" ht="13.8" x14ac:dyDescent="0.3">
      <c r="A47" s="88" t="s">
        <v>38</v>
      </c>
      <c r="B47" s="81">
        <v>398</v>
      </c>
      <c r="C47" s="81">
        <v>32788</v>
      </c>
      <c r="D47" s="82">
        <v>82.381909547738687</v>
      </c>
      <c r="E47" s="81">
        <v>205</v>
      </c>
      <c r="F47" s="81"/>
      <c r="G47" s="81">
        <v>10862</v>
      </c>
      <c r="H47" s="81"/>
      <c r="I47" s="82">
        <v>52.985365853658536</v>
      </c>
      <c r="J47" s="81">
        <v>603</v>
      </c>
      <c r="K47" s="83">
        <v>43650</v>
      </c>
      <c r="L47" s="84">
        <v>590138</v>
      </c>
      <c r="M47" s="85">
        <v>13.519770904925544</v>
      </c>
      <c r="N47" s="86">
        <v>39</v>
      </c>
      <c r="O47" s="87">
        <v>3.0185969434726569</v>
      </c>
    </row>
    <row r="48" spans="1:15" ht="13.8" x14ac:dyDescent="0.3">
      <c r="A48" s="88" t="s">
        <v>39</v>
      </c>
      <c r="B48" s="81">
        <v>137</v>
      </c>
      <c r="C48" s="81">
        <v>11184</v>
      </c>
      <c r="D48" s="82">
        <v>81.635036496350367</v>
      </c>
      <c r="E48" s="81">
        <v>2082</v>
      </c>
      <c r="F48" s="81"/>
      <c r="G48" s="81">
        <v>33696</v>
      </c>
      <c r="H48" s="81"/>
      <c r="I48" s="82">
        <v>16.184438040345821</v>
      </c>
      <c r="J48" s="81">
        <v>2219</v>
      </c>
      <c r="K48" s="83">
        <v>44880</v>
      </c>
      <c r="L48" s="84">
        <v>688878</v>
      </c>
      <c r="M48" s="85">
        <v>15.349331550802139</v>
      </c>
      <c r="N48" s="86">
        <v>34</v>
      </c>
      <c r="O48" s="87">
        <v>0.33190883190883191</v>
      </c>
    </row>
    <row r="49" spans="1:15" ht="13.8" x14ac:dyDescent="0.3">
      <c r="A49" s="88" t="s">
        <v>40</v>
      </c>
      <c r="B49" s="81">
        <v>704</v>
      </c>
      <c r="C49" s="81">
        <v>88118</v>
      </c>
      <c r="D49" s="82">
        <v>125.16761363636364</v>
      </c>
      <c r="E49" s="81">
        <v>1753</v>
      </c>
      <c r="F49" s="81"/>
      <c r="G49" s="81">
        <v>68895</v>
      </c>
      <c r="H49" s="81"/>
      <c r="I49" s="82">
        <v>39.301197946377641</v>
      </c>
      <c r="J49" s="81">
        <v>2457</v>
      </c>
      <c r="K49" s="83">
        <v>157013</v>
      </c>
      <c r="L49" s="84">
        <v>2223721</v>
      </c>
      <c r="M49" s="85">
        <v>14.162655321533885</v>
      </c>
      <c r="N49" s="86">
        <v>36</v>
      </c>
      <c r="O49" s="87">
        <v>1.2790187967196458</v>
      </c>
    </row>
    <row r="50" spans="1:15" ht="13.5" customHeight="1" thickBot="1" x14ac:dyDescent="0.35">
      <c r="A50" s="98" t="s">
        <v>41</v>
      </c>
      <c r="B50" s="90">
        <v>9</v>
      </c>
      <c r="C50" s="90">
        <v>550</v>
      </c>
      <c r="D50" s="91">
        <v>61.111111111111114</v>
      </c>
      <c r="E50" s="90">
        <v>697</v>
      </c>
      <c r="F50" s="90"/>
      <c r="G50" s="90">
        <v>16935</v>
      </c>
      <c r="H50" s="90"/>
      <c r="I50" s="91">
        <v>24.296987087517934</v>
      </c>
      <c r="J50" s="90">
        <v>706</v>
      </c>
      <c r="K50" s="92">
        <v>17485</v>
      </c>
      <c r="L50" s="93">
        <v>645887</v>
      </c>
      <c r="M50" s="101">
        <v>36.939490992279097</v>
      </c>
      <c r="N50" s="102">
        <v>1</v>
      </c>
      <c r="O50" s="96">
        <v>3.2477118393858875E-2</v>
      </c>
    </row>
    <row r="51" spans="1:15" ht="14.4" thickTop="1" x14ac:dyDescent="0.3">
      <c r="A51" s="88" t="s">
        <v>42</v>
      </c>
      <c r="B51" s="81">
        <v>89</v>
      </c>
      <c r="C51" s="81">
        <v>9128</v>
      </c>
      <c r="D51" s="82">
        <v>102.56179775280899</v>
      </c>
      <c r="E51" s="81">
        <v>60</v>
      </c>
      <c r="F51" s="81"/>
      <c r="G51" s="81">
        <v>4392</v>
      </c>
      <c r="H51" s="81"/>
      <c r="I51" s="82">
        <v>73.2</v>
      </c>
      <c r="J51" s="81">
        <v>149</v>
      </c>
      <c r="K51" s="83">
        <v>13520</v>
      </c>
      <c r="L51" s="84">
        <v>173964</v>
      </c>
      <c r="M51" s="85">
        <v>12.867159763313609</v>
      </c>
      <c r="N51" s="86">
        <v>42</v>
      </c>
      <c r="O51" s="87">
        <v>2.0783242258652095</v>
      </c>
    </row>
    <row r="52" spans="1:15" ht="12.75" customHeight="1" x14ac:dyDescent="0.3">
      <c r="A52" s="88" t="s">
        <v>43</v>
      </c>
      <c r="B52" s="81">
        <v>268</v>
      </c>
      <c r="C52" s="81">
        <v>22980</v>
      </c>
      <c r="D52" s="82">
        <v>85.746268656716424</v>
      </c>
      <c r="E52" s="81">
        <v>2232</v>
      </c>
      <c r="F52" s="81"/>
      <c r="G52" s="81">
        <v>21496</v>
      </c>
      <c r="H52" s="81"/>
      <c r="I52" s="82">
        <v>9.6308243727598573</v>
      </c>
      <c r="J52" s="81">
        <v>2500</v>
      </c>
      <c r="K52" s="83">
        <v>44476</v>
      </c>
      <c r="L52" s="84">
        <v>830232</v>
      </c>
      <c r="M52" s="85">
        <v>18.666966453817789</v>
      </c>
      <c r="N52" s="86">
        <v>12</v>
      </c>
      <c r="O52" s="87">
        <v>1.0690360997394863</v>
      </c>
    </row>
    <row r="53" spans="1:15" ht="12.75" customHeight="1" x14ac:dyDescent="0.3">
      <c r="A53" s="88" t="s">
        <v>44</v>
      </c>
      <c r="B53" s="81">
        <v>109</v>
      </c>
      <c r="C53" s="81">
        <v>6853</v>
      </c>
      <c r="D53" s="82">
        <v>62.871559633027523</v>
      </c>
      <c r="E53" s="81">
        <v>216</v>
      </c>
      <c r="F53" s="81"/>
      <c r="G53" s="81">
        <v>5460</v>
      </c>
      <c r="H53" s="81"/>
      <c r="I53" s="82">
        <v>25.277777777777779</v>
      </c>
      <c r="J53" s="81">
        <v>325</v>
      </c>
      <c r="K53" s="83">
        <v>12313</v>
      </c>
      <c r="L53" s="84">
        <v>138805</v>
      </c>
      <c r="M53" s="85">
        <v>11.273044749451799</v>
      </c>
      <c r="N53" s="86">
        <v>46</v>
      </c>
      <c r="O53" s="87">
        <v>1.2551282051282051</v>
      </c>
    </row>
    <row r="54" spans="1:15" ht="12.75" customHeight="1" x14ac:dyDescent="0.3">
      <c r="A54" s="88" t="s">
        <v>45</v>
      </c>
      <c r="B54" s="81">
        <v>326</v>
      </c>
      <c r="C54" s="81">
        <v>38507</v>
      </c>
      <c r="D54" s="82">
        <v>118.11963190184049</v>
      </c>
      <c r="E54" s="81">
        <v>361</v>
      </c>
      <c r="F54" s="81"/>
      <c r="G54" s="81">
        <v>17781</v>
      </c>
      <c r="H54" s="81"/>
      <c r="I54" s="82">
        <v>49.254847645429365</v>
      </c>
      <c r="J54" s="81">
        <v>687</v>
      </c>
      <c r="K54" s="83">
        <v>56288</v>
      </c>
      <c r="L54" s="84">
        <v>1047052</v>
      </c>
      <c r="M54" s="85">
        <v>18.601691301876066</v>
      </c>
      <c r="N54" s="86">
        <v>14</v>
      </c>
      <c r="O54" s="87">
        <v>2.1656262302457678</v>
      </c>
    </row>
    <row r="55" spans="1:15" ht="14.4" thickBot="1" x14ac:dyDescent="0.35">
      <c r="A55" s="98" t="s">
        <v>46</v>
      </c>
      <c r="B55" s="90">
        <v>1207</v>
      </c>
      <c r="C55" s="90">
        <v>137430</v>
      </c>
      <c r="D55" s="91">
        <v>113.86081193040596</v>
      </c>
      <c r="E55" s="90">
        <v>1862</v>
      </c>
      <c r="F55" s="90"/>
      <c r="G55" s="90">
        <v>67476</v>
      </c>
      <c r="H55" s="90"/>
      <c r="I55" s="91">
        <v>36.23845327604726</v>
      </c>
      <c r="J55" s="90">
        <v>3069</v>
      </c>
      <c r="K55" s="92">
        <v>204906</v>
      </c>
      <c r="L55" s="93">
        <v>3353240</v>
      </c>
      <c r="M55" s="94">
        <v>16.364772139420026</v>
      </c>
      <c r="N55" s="95">
        <v>31</v>
      </c>
      <c r="O55" s="96">
        <v>2.0367241685932775</v>
      </c>
    </row>
    <row r="56" spans="1:15" ht="14.4" thickTop="1" x14ac:dyDescent="0.3">
      <c r="A56" s="88" t="s">
        <v>47</v>
      </c>
      <c r="B56" s="81">
        <v>117</v>
      </c>
      <c r="C56" s="81">
        <v>9130</v>
      </c>
      <c r="D56" s="82">
        <v>78.034188034188034</v>
      </c>
      <c r="E56" s="81">
        <v>209</v>
      </c>
      <c r="F56" s="81"/>
      <c r="G56" s="81">
        <v>8322</v>
      </c>
      <c r="H56" s="81"/>
      <c r="I56" s="82">
        <v>39.81818181818182</v>
      </c>
      <c r="J56" s="81">
        <v>326</v>
      </c>
      <c r="K56" s="83">
        <v>17452</v>
      </c>
      <c r="L56" s="84">
        <v>321164</v>
      </c>
      <c r="M56" s="85">
        <v>18.402704561081823</v>
      </c>
      <c r="N56" s="86">
        <v>16</v>
      </c>
      <c r="O56" s="87">
        <v>1.0970920451814468</v>
      </c>
    </row>
    <row r="57" spans="1:15" ht="13.8" x14ac:dyDescent="0.3">
      <c r="A57" s="80" t="s">
        <v>48</v>
      </c>
      <c r="B57" s="81">
        <v>309</v>
      </c>
      <c r="C57" s="81">
        <v>34540</v>
      </c>
      <c r="D57" s="82">
        <v>111.7799352750809</v>
      </c>
      <c r="E57" s="81">
        <v>558</v>
      </c>
      <c r="F57" s="81"/>
      <c r="G57" s="81">
        <v>34431</v>
      </c>
      <c r="H57" s="81"/>
      <c r="I57" s="82">
        <v>61.704301075268816</v>
      </c>
      <c r="J57" s="81">
        <v>867</v>
      </c>
      <c r="K57" s="83">
        <v>68971</v>
      </c>
      <c r="L57" s="84">
        <v>1228744</v>
      </c>
      <c r="M57" s="85">
        <v>17.815371677951603</v>
      </c>
      <c r="N57" s="86">
        <v>23</v>
      </c>
      <c r="O57" s="87">
        <v>1.003165751793442</v>
      </c>
    </row>
    <row r="58" spans="1:15" ht="13.8" x14ac:dyDescent="0.3">
      <c r="A58" s="80" t="s">
        <v>49</v>
      </c>
      <c r="B58" s="81">
        <v>39</v>
      </c>
      <c r="C58" s="81">
        <v>3192</v>
      </c>
      <c r="D58" s="82">
        <v>81.84615384615384</v>
      </c>
      <c r="E58" s="81">
        <v>127</v>
      </c>
      <c r="F58" s="81"/>
      <c r="G58" s="81">
        <v>3383</v>
      </c>
      <c r="H58" s="81"/>
      <c r="I58" s="82">
        <v>26.637795275590552</v>
      </c>
      <c r="J58" s="81">
        <v>166</v>
      </c>
      <c r="K58" s="83">
        <v>6575</v>
      </c>
      <c r="L58" s="84">
        <v>112932</v>
      </c>
      <c r="M58" s="85">
        <v>17.175969581749051</v>
      </c>
      <c r="N58" s="86">
        <v>27</v>
      </c>
      <c r="O58" s="87">
        <v>0.94354123558971326</v>
      </c>
    </row>
    <row r="59" spans="1:15" ht="13.8" x14ac:dyDescent="0.3">
      <c r="A59" s="80" t="s">
        <v>50</v>
      </c>
      <c r="B59" s="81">
        <v>236</v>
      </c>
      <c r="C59" s="81">
        <v>22188</v>
      </c>
      <c r="D59" s="82">
        <v>94.016949152542367</v>
      </c>
      <c r="E59" s="81">
        <v>3307</v>
      </c>
      <c r="F59" s="81"/>
      <c r="G59" s="81">
        <v>47100</v>
      </c>
      <c r="H59" s="81"/>
      <c r="I59" s="82">
        <v>14.242515875415785</v>
      </c>
      <c r="J59" s="81">
        <v>3543</v>
      </c>
      <c r="K59" s="83">
        <v>69288</v>
      </c>
      <c r="L59" s="84">
        <v>1081063</v>
      </c>
      <c r="M59" s="85">
        <v>15.60245641380903</v>
      </c>
      <c r="N59" s="86">
        <v>32</v>
      </c>
      <c r="O59" s="87">
        <v>0.47108280254777068</v>
      </c>
    </row>
    <row r="60" spans="1:15" ht="14.4" thickBot="1" x14ac:dyDescent="0.35">
      <c r="A60" s="103" t="s">
        <v>51</v>
      </c>
      <c r="B60" s="90">
        <v>399</v>
      </c>
      <c r="C60" s="90">
        <v>33485</v>
      </c>
      <c r="D60" s="91">
        <v>83.922305764411021</v>
      </c>
      <c r="E60" s="90">
        <v>4014</v>
      </c>
      <c r="F60" s="90"/>
      <c r="G60" s="90">
        <v>54256</v>
      </c>
      <c r="H60" s="90"/>
      <c r="I60" s="91">
        <v>13.516691579471848</v>
      </c>
      <c r="J60" s="90">
        <v>4413</v>
      </c>
      <c r="K60" s="92">
        <v>87741</v>
      </c>
      <c r="L60" s="93">
        <v>928418</v>
      </c>
      <c r="M60" s="94">
        <v>10.58134737465951</v>
      </c>
      <c r="N60" s="95">
        <v>47</v>
      </c>
      <c r="O60" s="96">
        <v>0.61716676496608669</v>
      </c>
    </row>
    <row r="61" spans="1:15" ht="13.5" customHeight="1" thickTop="1" x14ac:dyDescent="0.3">
      <c r="A61" s="88" t="s">
        <v>52</v>
      </c>
      <c r="B61" s="81">
        <v>128</v>
      </c>
      <c r="C61" s="81">
        <v>10992</v>
      </c>
      <c r="D61" s="82">
        <v>85.875</v>
      </c>
      <c r="E61" s="81">
        <v>365</v>
      </c>
      <c r="F61" s="205"/>
      <c r="G61" s="81">
        <v>3980</v>
      </c>
      <c r="H61" s="205"/>
      <c r="I61" s="82">
        <v>10.904109589041095</v>
      </c>
      <c r="J61" s="81">
        <v>493</v>
      </c>
      <c r="K61" s="83">
        <v>14972</v>
      </c>
      <c r="L61" s="84">
        <v>343517</v>
      </c>
      <c r="M61" s="85">
        <v>22.943962062516697</v>
      </c>
      <c r="N61" s="86">
        <v>4</v>
      </c>
      <c r="O61" s="87">
        <v>2.7618090452261308</v>
      </c>
    </row>
    <row r="62" spans="1:15" ht="13.8" x14ac:dyDescent="0.3">
      <c r="A62" s="88" t="s">
        <v>53</v>
      </c>
      <c r="B62" s="81">
        <v>38</v>
      </c>
      <c r="C62" s="81">
        <v>2961</v>
      </c>
      <c r="D62" s="82">
        <v>77.921052631578945</v>
      </c>
      <c r="E62" s="81">
        <v>40</v>
      </c>
      <c r="F62" s="81"/>
      <c r="G62" s="81">
        <v>1778</v>
      </c>
      <c r="H62" s="81"/>
      <c r="I62" s="82">
        <v>44.45</v>
      </c>
      <c r="J62" s="81">
        <v>78</v>
      </c>
      <c r="K62" s="83">
        <v>4739</v>
      </c>
      <c r="L62" s="84">
        <v>87812</v>
      </c>
      <c r="M62" s="85">
        <v>18.529647604979953</v>
      </c>
      <c r="N62" s="86">
        <v>15</v>
      </c>
      <c r="O62" s="87">
        <v>1.6653543307086613</v>
      </c>
    </row>
    <row r="63" spans="1:15" s="59" customFormat="1" ht="12.6" customHeight="1" x14ac:dyDescent="0.25">
      <c r="A63" s="1" t="s">
        <v>67</v>
      </c>
      <c r="F63" s="206"/>
      <c r="H63" s="206"/>
    </row>
    <row r="64" spans="1:15" ht="12.6" customHeight="1" x14ac:dyDescent="0.25">
      <c r="A64" s="61" t="s">
        <v>68</v>
      </c>
      <c r="F64" s="2"/>
      <c r="H64" s="2"/>
    </row>
    <row r="65" spans="1:12" ht="12.6" customHeight="1" x14ac:dyDescent="0.25">
      <c r="A65" s="3"/>
      <c r="F65" s="2"/>
      <c r="H65" s="2"/>
      <c r="L65" s="46"/>
    </row>
    <row r="66" spans="1:12" ht="12.6" customHeight="1" x14ac:dyDescent="0.25">
      <c r="A66" s="3"/>
    </row>
    <row r="67" spans="1:12" ht="12.6" customHeight="1" x14ac:dyDescent="0.25"/>
  </sheetData>
  <phoneticPr fontId="0" type="noConversion"/>
  <hyperlinks>
    <hyperlink ref="P2" location="ToC!A1" display="Table of Contents"/>
  </hyperlinks>
  <printOptions horizontalCentered="1"/>
  <pageMargins left="0.25" right="0.25" top="0.47" bottom="0.37" header="0.17" footer="0.2"/>
  <pageSetup orientation="landscape" useFirstPageNumber="1" r:id="rId1"/>
  <headerFooter alignWithMargins="0">
    <oddHeader>&amp;C&amp;"Arial Rounded MT Bold,Bold"&amp;14Table A-6: LTC Facilities and Beds Numbers and Percents for FY 2016</oddHeader>
    <oddFooter>&amp;C&amp;"Arial Narrow,Regular"Table A-6: p. &amp;P</oddFooter>
  </headerFooter>
  <rowBreaks count="1" manualBreakCount="1">
    <brk id="35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H64"/>
  <sheetViews>
    <sheetView showZero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6.44140625" customWidth="1"/>
    <col min="3" max="3" width="9" customWidth="1"/>
    <col min="4" max="4" width="6.44140625" customWidth="1"/>
    <col min="5" max="5" width="9" customWidth="1"/>
    <col min="6" max="6" width="6.44140625" customWidth="1"/>
    <col min="7" max="7" width="9" customWidth="1"/>
    <col min="8" max="8" width="9.33203125" style="58" customWidth="1"/>
  </cols>
  <sheetData>
    <row r="1" spans="1:242" ht="16.95" customHeight="1" x14ac:dyDescent="0.3">
      <c r="A1" s="130"/>
      <c r="B1" s="146" t="s">
        <v>69</v>
      </c>
      <c r="C1" s="147"/>
      <c r="D1" s="146"/>
      <c r="E1" s="147"/>
      <c r="F1" s="146"/>
      <c r="G1" s="148"/>
      <c r="H1" s="146"/>
    </row>
    <row r="2" spans="1:242" ht="13.8" x14ac:dyDescent="0.25">
      <c r="A2" s="6"/>
      <c r="B2" s="47" t="s">
        <v>70</v>
      </c>
      <c r="C2" s="48"/>
      <c r="D2" s="47" t="s">
        <v>71</v>
      </c>
      <c r="E2" s="48"/>
      <c r="F2" s="47" t="s">
        <v>72</v>
      </c>
      <c r="G2" s="9"/>
      <c r="H2" s="13" t="s">
        <v>59</v>
      </c>
    </row>
    <row r="3" spans="1:242" ht="16.5" customHeight="1" x14ac:dyDescent="0.3">
      <c r="A3" s="73" t="s">
        <v>0</v>
      </c>
      <c r="B3" s="49" t="s">
        <v>65</v>
      </c>
      <c r="C3" s="50"/>
      <c r="D3" s="76" t="s">
        <v>73</v>
      </c>
      <c r="E3" s="50"/>
      <c r="F3" s="49" t="s">
        <v>65</v>
      </c>
      <c r="G3" s="51"/>
      <c r="H3" s="75" t="s">
        <v>74</v>
      </c>
    </row>
    <row r="4" spans="1:242" ht="15.6" customHeight="1" thickBot="1" x14ac:dyDescent="0.35">
      <c r="A4" s="74"/>
      <c r="B4" s="20" t="s">
        <v>65</v>
      </c>
      <c r="C4" s="20" t="s">
        <v>2</v>
      </c>
      <c r="D4" s="20" t="s">
        <v>65</v>
      </c>
      <c r="E4" s="20" t="s">
        <v>2</v>
      </c>
      <c r="F4" s="20" t="s">
        <v>65</v>
      </c>
      <c r="G4" s="22" t="s">
        <v>2</v>
      </c>
      <c r="H4" s="52" t="s">
        <v>1</v>
      </c>
      <c r="I4" s="108" t="s">
        <v>81</v>
      </c>
    </row>
    <row r="5" spans="1:242" s="53" customFormat="1" ht="14.4" thickBot="1" x14ac:dyDescent="0.35">
      <c r="A5" s="72" t="s">
        <v>106</v>
      </c>
      <c r="B5" s="27">
        <v>16372</v>
      </c>
      <c r="C5" s="27">
        <v>1706301</v>
      </c>
      <c r="D5" s="27">
        <v>59189</v>
      </c>
      <c r="E5" s="27">
        <v>1369076</v>
      </c>
      <c r="F5" s="27">
        <v>75561</v>
      </c>
      <c r="G5" s="32">
        <v>3075377</v>
      </c>
      <c r="H5" s="30">
        <v>49890082</v>
      </c>
    </row>
    <row r="6" spans="1:242" s="53" customFormat="1" ht="14.4" thickBot="1" x14ac:dyDescent="0.35">
      <c r="A6" s="26">
        <v>2015</v>
      </c>
      <c r="B6" s="27">
        <v>16403</v>
      </c>
      <c r="C6" s="27">
        <v>1711219</v>
      </c>
      <c r="D6" s="27">
        <v>58404</v>
      </c>
      <c r="E6" s="27">
        <v>1304267</v>
      </c>
      <c r="F6" s="27">
        <v>74807</v>
      </c>
      <c r="G6" s="32">
        <v>3015486</v>
      </c>
      <c r="H6" s="30">
        <v>48387814</v>
      </c>
    </row>
    <row r="7" spans="1:242" s="53" customFormat="1" ht="14.4" thickBot="1" x14ac:dyDescent="0.35">
      <c r="A7" s="26">
        <v>2014</v>
      </c>
      <c r="B7" s="27">
        <v>16471</v>
      </c>
      <c r="C7" s="27">
        <v>1712238</v>
      </c>
      <c r="D7" s="27">
        <v>55090</v>
      </c>
      <c r="E7" s="27">
        <v>1311242</v>
      </c>
      <c r="F7" s="27">
        <v>71561</v>
      </c>
      <c r="G7" s="32">
        <v>3023480</v>
      </c>
      <c r="H7" s="30">
        <v>46860218</v>
      </c>
    </row>
    <row r="8" spans="1:242" s="53" customFormat="1" ht="14.4" thickBot="1" x14ac:dyDescent="0.35">
      <c r="A8" s="26">
        <v>2013</v>
      </c>
      <c r="B8" s="27">
        <v>16516</v>
      </c>
      <c r="C8" s="27">
        <v>1716787</v>
      </c>
      <c r="D8" s="27">
        <v>53376</v>
      </c>
      <c r="E8" s="27">
        <v>1272804</v>
      </c>
      <c r="F8" s="27">
        <v>69892</v>
      </c>
      <c r="G8" s="32">
        <v>2989591</v>
      </c>
      <c r="H8" s="30">
        <v>45303741</v>
      </c>
    </row>
    <row r="9" spans="1:242" s="2" customFormat="1" ht="14.4" thickBot="1" x14ac:dyDescent="0.3">
      <c r="A9" s="26">
        <v>2012</v>
      </c>
      <c r="B9" s="27">
        <v>16528</v>
      </c>
      <c r="C9" s="27">
        <v>1723433</v>
      </c>
      <c r="D9" s="27">
        <v>52928</v>
      </c>
      <c r="E9" s="27">
        <v>1248785</v>
      </c>
      <c r="F9" s="27">
        <v>69456</v>
      </c>
      <c r="G9" s="32">
        <v>2972218</v>
      </c>
      <c r="H9" s="30">
        <v>43727392</v>
      </c>
    </row>
    <row r="10" spans="1:242" s="2" customFormat="1" ht="14.4" thickBot="1" x14ac:dyDescent="0.3">
      <c r="A10" s="26">
        <v>2011</v>
      </c>
      <c r="B10" s="27">
        <v>16602</v>
      </c>
      <c r="C10" s="27">
        <v>1733444</v>
      </c>
      <c r="D10" s="27">
        <v>52550</v>
      </c>
      <c r="E10" s="27">
        <v>1233786</v>
      </c>
      <c r="F10" s="27">
        <v>69152</v>
      </c>
      <c r="G10" s="32">
        <v>2967230</v>
      </c>
      <c r="H10" s="30">
        <v>41936231</v>
      </c>
    </row>
    <row r="11" spans="1:242" s="2" customFormat="1" ht="13.8" x14ac:dyDescent="0.25">
      <c r="A11" s="38" t="s">
        <v>3</v>
      </c>
      <c r="B11" s="54">
        <v>1.0994380649890056E-3</v>
      </c>
      <c r="C11" s="54">
        <v>4.0555564346501585E-4</v>
      </c>
      <c r="D11" s="54">
        <v>1.1049350386051463E-2</v>
      </c>
      <c r="E11" s="54">
        <v>2.8340282058848449E-3</v>
      </c>
      <c r="F11" s="54">
        <v>8.893476793583991E-3</v>
      </c>
      <c r="G11" s="55">
        <v>1.4866470029528088E-3</v>
      </c>
      <c r="H11" s="54">
        <v>1.5475220104869741E-3</v>
      </c>
    </row>
    <row r="12" spans="1:242" s="2" customFormat="1" ht="13.8" x14ac:dyDescent="0.25">
      <c r="A12" s="39" t="s">
        <v>4</v>
      </c>
      <c r="B12" s="54">
        <v>1.4231614952357684E-2</v>
      </c>
      <c r="C12" s="54">
        <v>1.6046406818023315E-2</v>
      </c>
      <c r="D12" s="54">
        <v>6.0822112216797038E-3</v>
      </c>
      <c r="E12" s="54">
        <v>7.9710695388714725E-3</v>
      </c>
      <c r="F12" s="54">
        <v>7.847963896719207E-3</v>
      </c>
      <c r="G12" s="55">
        <v>1.2451481558195955E-2</v>
      </c>
      <c r="H12" s="54">
        <v>1.5725590509151698E-2</v>
      </c>
    </row>
    <row r="13" spans="1:242" s="2" customFormat="1" ht="13.8" x14ac:dyDescent="0.25">
      <c r="A13" s="39" t="s">
        <v>5</v>
      </c>
      <c r="B13" s="54">
        <v>1.3681895919863182E-2</v>
      </c>
      <c r="C13" s="54">
        <v>1.4195033584344145E-2</v>
      </c>
      <c r="D13" s="54">
        <v>2.6356248627278718E-3</v>
      </c>
      <c r="E13" s="54">
        <v>6.3524596150980658E-3</v>
      </c>
      <c r="F13" s="54">
        <v>5.029049377324281E-3</v>
      </c>
      <c r="G13" s="55">
        <v>1.0703728355905634E-2</v>
      </c>
      <c r="H13" s="54">
        <v>9.7561274804078297E-3</v>
      </c>
    </row>
    <row r="14" spans="1:242" s="4" customFormat="1" ht="14.4" thickBot="1" x14ac:dyDescent="0.3">
      <c r="A14" s="38" t="s">
        <v>6</v>
      </c>
      <c r="B14" s="54">
        <v>8.9787441974102117E-3</v>
      </c>
      <c r="C14" s="54">
        <v>9.4795701344604494E-3</v>
      </c>
      <c r="D14" s="54">
        <v>3.4938924462315633E-2</v>
      </c>
      <c r="E14" s="54">
        <v>2.5985409137257536E-2</v>
      </c>
      <c r="F14" s="54">
        <v>2.9314064133613902E-2</v>
      </c>
      <c r="G14" s="55">
        <v>1.6827530413344446E-2</v>
      </c>
      <c r="H14" s="54">
        <v>2.3470075675562127E-2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</row>
    <row r="15" spans="1:242" s="2" customFormat="1" ht="15" thickTop="1" thickBot="1" x14ac:dyDescent="0.3">
      <c r="A15" s="40" t="s">
        <v>7</v>
      </c>
      <c r="B15" s="56">
        <v>7.6472025409235284E-2</v>
      </c>
      <c r="C15" s="56">
        <v>6.969755043219221E-2</v>
      </c>
      <c r="D15" s="56">
        <v>0.12478670023146193</v>
      </c>
      <c r="E15" s="56">
        <v>0.13168370492215187</v>
      </c>
      <c r="F15" s="56">
        <v>0.1143182329508609</v>
      </c>
      <c r="G15" s="57">
        <v>9.7292136866471979E-2</v>
      </c>
      <c r="H15" s="56">
        <v>0.10716829449187917</v>
      </c>
    </row>
    <row r="16" spans="1:242" s="2" customFormat="1" ht="14.4" thickTop="1" x14ac:dyDescent="0.25">
      <c r="A16" s="39" t="s">
        <v>8</v>
      </c>
      <c r="B16" s="54">
        <v>1.3620816027363793E-2</v>
      </c>
      <c r="C16" s="54">
        <v>1.227391884550264E-2</v>
      </c>
      <c r="D16" s="54">
        <v>1.0745239824967476E-2</v>
      </c>
      <c r="E16" s="54">
        <v>1.5126990758730707E-2</v>
      </c>
      <c r="F16" s="54">
        <v>1.1368298460846204E-2</v>
      </c>
      <c r="G16" s="55">
        <v>1.354403053674395E-2</v>
      </c>
      <c r="H16" s="54">
        <v>1.4903242692605716E-2</v>
      </c>
    </row>
    <row r="17" spans="1:242" s="2" customFormat="1" ht="13.8" x14ac:dyDescent="0.25">
      <c r="A17" s="38" t="s">
        <v>9</v>
      </c>
      <c r="B17" s="54">
        <v>1.3987295382360126E-2</v>
      </c>
      <c r="C17" s="54">
        <v>1.5997177520261665E-2</v>
      </c>
      <c r="D17" s="54">
        <v>3.9027522005778102E-3</v>
      </c>
      <c r="E17" s="54">
        <v>7.3041964069197034E-3</v>
      </c>
      <c r="F17" s="54">
        <v>6.0877966146557086E-3</v>
      </c>
      <c r="G17" s="55">
        <v>1.2127293661882754E-2</v>
      </c>
      <c r="H17" s="54">
        <v>1.1573502725451523E-2</v>
      </c>
    </row>
    <row r="18" spans="1:242" s="2" customFormat="1" ht="13.8" x14ac:dyDescent="0.25">
      <c r="A18" s="38" t="s">
        <v>10</v>
      </c>
      <c r="B18" s="54">
        <v>1.1605179574883948E-3</v>
      </c>
      <c r="C18" s="54">
        <v>1.6257389522716097E-3</v>
      </c>
      <c r="D18" s="54">
        <v>1.976718647045904E-3</v>
      </c>
      <c r="E18" s="54">
        <v>1.056917220081281E-3</v>
      </c>
      <c r="F18" s="54">
        <v>1.799870303463427E-3</v>
      </c>
      <c r="G18" s="55">
        <v>1.3725146543009199E-3</v>
      </c>
      <c r="H18" s="54">
        <v>1.5772874456289729E-3</v>
      </c>
    </row>
    <row r="19" spans="1:242" s="4" customFormat="1" ht="14.4" thickBot="1" x14ac:dyDescent="0.3">
      <c r="A19" s="39" t="s">
        <v>11</v>
      </c>
      <c r="B19" s="54">
        <v>2.9318348399706815E-3</v>
      </c>
      <c r="C19" s="54">
        <v>2.9174219554463135E-3</v>
      </c>
      <c r="D19" s="54">
        <v>1.3178124313639359E-3</v>
      </c>
      <c r="E19" s="54">
        <v>1.7354770662841214E-3</v>
      </c>
      <c r="F19" s="54">
        <v>1.6675268987969985E-3</v>
      </c>
      <c r="G19" s="55">
        <v>2.3912515441196313E-3</v>
      </c>
      <c r="H19" s="54">
        <v>3.3463564962671337E-3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</row>
    <row r="20" spans="1:242" s="2" customFormat="1" ht="15" thickTop="1" thickBot="1" x14ac:dyDescent="0.3">
      <c r="A20" s="41" t="s">
        <v>12</v>
      </c>
      <c r="B20" s="56">
        <v>4.1473247007085268E-2</v>
      </c>
      <c r="C20" s="56">
        <v>4.876630793746238E-2</v>
      </c>
      <c r="D20" s="56">
        <v>5.8912973694436467E-2</v>
      </c>
      <c r="E20" s="56">
        <v>7.0847053048917669E-2</v>
      </c>
      <c r="F20" s="56">
        <v>5.5134262384034093E-2</v>
      </c>
      <c r="G20" s="57">
        <v>5.8596068059298095E-2</v>
      </c>
      <c r="H20" s="56">
        <v>8.2078778703951624E-2</v>
      </c>
    </row>
    <row r="21" spans="1:242" s="2" customFormat="1" ht="14.4" thickTop="1" x14ac:dyDescent="0.25">
      <c r="A21" s="39" t="s">
        <v>13</v>
      </c>
      <c r="B21" s="54">
        <v>2.2477400439775225E-2</v>
      </c>
      <c r="C21" s="54">
        <v>2.3346408400393599E-2</v>
      </c>
      <c r="D21" s="54">
        <v>4.3707445640237208E-2</v>
      </c>
      <c r="E21" s="54">
        <v>2.6945180545126787E-2</v>
      </c>
      <c r="F21" s="54">
        <v>3.9107476078929608E-2</v>
      </c>
      <c r="G21" s="55">
        <v>2.4948485990498075E-2</v>
      </c>
      <c r="H21" s="54">
        <v>2.7152931919414362E-2</v>
      </c>
    </row>
    <row r="22" spans="1:242" s="2" customFormat="1" ht="13.8" x14ac:dyDescent="0.25">
      <c r="A22" s="39" t="s">
        <v>14</v>
      </c>
      <c r="B22" s="54">
        <v>2.9929147324700709E-3</v>
      </c>
      <c r="C22" s="54">
        <v>2.6238043580821906E-3</v>
      </c>
      <c r="D22" s="54">
        <v>2.8501917586037945E-2</v>
      </c>
      <c r="E22" s="54">
        <v>6.2166015619293594E-3</v>
      </c>
      <c r="F22" s="54">
        <v>2.2974815050091978E-2</v>
      </c>
      <c r="G22" s="55">
        <v>4.2232220635063603E-3</v>
      </c>
      <c r="H22" s="54">
        <v>4.8899899583247832E-3</v>
      </c>
    </row>
    <row r="23" spans="1:242" s="2" customFormat="1" ht="13.8" x14ac:dyDescent="0.25">
      <c r="A23" s="38" t="s">
        <v>15</v>
      </c>
      <c r="B23" s="54">
        <v>2.6997312484730026E-2</v>
      </c>
      <c r="C23" s="54">
        <v>1.8126344648452999E-2</v>
      </c>
      <c r="D23" s="54">
        <v>6.8593826555609994E-3</v>
      </c>
      <c r="E23" s="54">
        <v>1.700416923530907E-2</v>
      </c>
      <c r="F23" s="54">
        <v>1.1222720715713133E-2</v>
      </c>
      <c r="G23" s="55">
        <v>1.7626782017294139E-2</v>
      </c>
      <c r="H23" s="54">
        <v>1.030695840507939E-2</v>
      </c>
    </row>
    <row r="24" spans="1:242" s="4" customFormat="1" ht="14.4" thickBot="1" x14ac:dyDescent="0.3">
      <c r="A24" s="39" t="s">
        <v>16</v>
      </c>
      <c r="B24" s="54">
        <v>4.764231614952358E-3</v>
      </c>
      <c r="C24" s="54">
        <v>3.4267107620519475E-3</v>
      </c>
      <c r="D24" s="54">
        <v>4.8995590396864281E-3</v>
      </c>
      <c r="E24" s="54">
        <v>7.0427061755519785E-3</v>
      </c>
      <c r="F24" s="54">
        <v>4.8702372917245667E-3</v>
      </c>
      <c r="G24" s="55">
        <v>5.0364556930743778E-3</v>
      </c>
      <c r="H24" s="54">
        <v>5.1110158528101836E-3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</row>
    <row r="25" spans="1:242" s="2" customFormat="1" ht="15" thickTop="1" thickBot="1" x14ac:dyDescent="0.3">
      <c r="A25" s="41" t="s">
        <v>17</v>
      </c>
      <c r="B25" s="56">
        <v>5.729293916442707E-2</v>
      </c>
      <c r="C25" s="56">
        <v>6.0937079682892997E-2</v>
      </c>
      <c r="D25" s="56">
        <v>9.8160131105441886E-3</v>
      </c>
      <c r="E25" s="56">
        <v>2.5893376262530347E-2</v>
      </c>
      <c r="F25" s="56">
        <v>2.0102963168830482E-2</v>
      </c>
      <c r="G25" s="57">
        <v>4.5336555485717689E-2</v>
      </c>
      <c r="H25" s="56">
        <v>3.7507735505425709E-2</v>
      </c>
    </row>
    <row r="26" spans="1:242" s="2" customFormat="1" ht="14.4" thickTop="1" x14ac:dyDescent="0.25">
      <c r="A26" s="39" t="s">
        <v>18</v>
      </c>
      <c r="B26" s="54">
        <v>3.3655020767163452E-2</v>
      </c>
      <c r="C26" s="54">
        <v>3.1369025746336668E-2</v>
      </c>
      <c r="D26" s="54">
        <v>5.1022994137424182E-3</v>
      </c>
      <c r="E26" s="54">
        <v>1.6615585986460943E-2</v>
      </c>
      <c r="F26" s="54">
        <v>1.1288892418046346E-2</v>
      </c>
      <c r="G26" s="55">
        <v>2.4801186976425981E-2</v>
      </c>
      <c r="H26" s="54">
        <v>1.9874952300138533E-2</v>
      </c>
    </row>
    <row r="27" spans="1:242" s="2" customFormat="1" ht="13.8" x14ac:dyDescent="0.25">
      <c r="A27" s="38" t="s">
        <v>19</v>
      </c>
      <c r="B27" s="54">
        <v>2.1316882482286831E-2</v>
      </c>
      <c r="C27" s="54">
        <v>1.2965473266440094E-2</v>
      </c>
      <c r="D27" s="54">
        <v>7.704134214127625E-3</v>
      </c>
      <c r="E27" s="54">
        <v>9.7343025515018895E-3</v>
      </c>
      <c r="F27" s="54">
        <v>1.065364407564749E-2</v>
      </c>
      <c r="G27" s="55">
        <v>1.1527042050454302E-2</v>
      </c>
      <c r="H27" s="54">
        <v>8.7591156895673178E-3</v>
      </c>
    </row>
    <row r="28" spans="1:242" s="2" customFormat="1" ht="13.8" x14ac:dyDescent="0.25">
      <c r="A28" s="39" t="s">
        <v>54</v>
      </c>
      <c r="B28" s="54">
        <v>1.917908624480821E-2</v>
      </c>
      <c r="C28" s="54">
        <v>1.6070435403835549E-2</v>
      </c>
      <c r="D28" s="54">
        <v>3.3452161719238374E-3</v>
      </c>
      <c r="E28" s="54">
        <v>4.7754836108441024E-3</v>
      </c>
      <c r="F28" s="54">
        <v>6.7759823189211367E-3</v>
      </c>
      <c r="G28" s="55">
        <v>1.1042223441223629E-2</v>
      </c>
      <c r="H28" s="54">
        <v>1.3844775801330613E-2</v>
      </c>
    </row>
    <row r="29" spans="1:242" s="4" customFormat="1" ht="14.4" thickBot="1" x14ac:dyDescent="0.3">
      <c r="A29" s="39" t="s">
        <v>20</v>
      </c>
      <c r="B29" s="54">
        <v>1.7102369899828978E-2</v>
      </c>
      <c r="C29" s="54">
        <v>2.0437191327907563E-2</v>
      </c>
      <c r="D29" s="54">
        <v>1.8246633665039112E-3</v>
      </c>
      <c r="E29" s="54">
        <v>4.6031045756407974E-3</v>
      </c>
      <c r="F29" s="54">
        <v>5.1349241010574236E-3</v>
      </c>
      <c r="G29" s="55">
        <v>1.3388277274623566E-2</v>
      </c>
      <c r="H29" s="54">
        <v>1.3518578702676816E-2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</row>
    <row r="30" spans="1:242" s="2" customFormat="1" ht="15" thickTop="1" thickBot="1" x14ac:dyDescent="0.3">
      <c r="A30" s="41" t="s">
        <v>21</v>
      </c>
      <c r="B30" s="56">
        <v>2.5592474957244076E-2</v>
      </c>
      <c r="C30" s="56">
        <v>2.8271096365764307E-2</v>
      </c>
      <c r="D30" s="56">
        <v>1.1488621196506107E-3</v>
      </c>
      <c r="E30" s="56">
        <v>1.5988885934747231E-3</v>
      </c>
      <c r="F30" s="56">
        <v>6.4451238072550654E-3</v>
      </c>
      <c r="G30" s="57">
        <v>1.6397339253041172E-2</v>
      </c>
      <c r="H30" s="56">
        <v>2.152660322346233E-2</v>
      </c>
    </row>
    <row r="31" spans="1:242" s="2" customFormat="1" ht="14.4" thickTop="1" x14ac:dyDescent="0.25">
      <c r="A31" s="38" t="s">
        <v>22</v>
      </c>
      <c r="B31" s="54">
        <v>1.3987295382360126E-2</v>
      </c>
      <c r="C31" s="54">
        <v>1.6191164395965307E-2</v>
      </c>
      <c r="D31" s="54">
        <v>2.46836405413168E-2</v>
      </c>
      <c r="E31" s="54">
        <v>1.5430845329258565E-2</v>
      </c>
      <c r="F31" s="54">
        <v>2.2366035388626408E-2</v>
      </c>
      <c r="G31" s="55">
        <v>1.5852690580699536E-2</v>
      </c>
      <c r="H31" s="54">
        <v>1.7562809377623393E-2</v>
      </c>
    </row>
    <row r="32" spans="1:242" s="2" customFormat="1" ht="13.8" x14ac:dyDescent="0.25">
      <c r="A32" s="42" t="s">
        <v>23</v>
      </c>
      <c r="B32" s="54">
        <v>6.1690691424383095E-3</v>
      </c>
      <c r="C32" s="54">
        <v>3.9828846141448668E-3</v>
      </c>
      <c r="D32" s="54">
        <v>4.0041223876058048E-3</v>
      </c>
      <c r="E32" s="54">
        <v>5.4021836625578129E-3</v>
      </c>
      <c r="F32" s="54">
        <v>4.4732070777252818E-3</v>
      </c>
      <c r="G32" s="55">
        <v>4.6147187808193921E-3</v>
      </c>
      <c r="H32" s="54">
        <v>5.1650145614112238E-3</v>
      </c>
    </row>
    <row r="33" spans="1:242" s="2" customFormat="1" ht="13.8" x14ac:dyDescent="0.25">
      <c r="A33" s="38" t="s">
        <v>24</v>
      </c>
      <c r="B33" s="54">
        <v>2.8279990227217201E-2</v>
      </c>
      <c r="C33" s="54">
        <v>2.7880778362082657E-2</v>
      </c>
      <c r="D33" s="54">
        <v>8.0251398063829429E-2</v>
      </c>
      <c r="E33" s="54">
        <v>5.0946769938264934E-2</v>
      </c>
      <c r="F33" s="54">
        <v>6.8990616852609155E-2</v>
      </c>
      <c r="G33" s="55">
        <v>3.8149143991126941E-2</v>
      </c>
      <c r="H33" s="54">
        <v>3.2306120483025065E-2</v>
      </c>
    </row>
    <row r="34" spans="1:242" s="4" customFormat="1" ht="14.4" thickBot="1" x14ac:dyDescent="0.3">
      <c r="A34" s="38" t="s">
        <v>25</v>
      </c>
      <c r="B34" s="54">
        <v>2.2721720009772784E-2</v>
      </c>
      <c r="C34" s="54">
        <v>1.7849136817009427E-2</v>
      </c>
      <c r="D34" s="54">
        <v>0.10474919326226156</v>
      </c>
      <c r="E34" s="54">
        <v>6.5452173582766768E-2</v>
      </c>
      <c r="F34" s="54">
        <v>8.6976085546776771E-2</v>
      </c>
      <c r="G34" s="55">
        <v>3.9040741996834862E-2</v>
      </c>
      <c r="H34" s="54">
        <v>1.6681231351754443E-2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</row>
    <row r="35" spans="1:242" s="2" customFormat="1" ht="15" thickTop="1" thickBot="1" x14ac:dyDescent="0.3">
      <c r="A35" s="41" t="s">
        <v>26</v>
      </c>
      <c r="B35" s="56">
        <v>3.2311263132176887E-2</v>
      </c>
      <c r="C35" s="56">
        <v>3.3057473446947518E-2</v>
      </c>
      <c r="D35" s="56">
        <v>1.0745239824967476E-2</v>
      </c>
      <c r="E35" s="56">
        <v>1.7993887848446688E-2</v>
      </c>
      <c r="F35" s="56">
        <v>1.5418006643638914E-2</v>
      </c>
      <c r="G35" s="57">
        <v>2.6351566003127422E-2</v>
      </c>
      <c r="H35" s="56">
        <v>1.9603515584520385E-2</v>
      </c>
    </row>
    <row r="36" spans="1:242" s="2" customFormat="1" ht="14.4" thickTop="1" x14ac:dyDescent="0.25">
      <c r="A36" s="38" t="s">
        <v>27</v>
      </c>
      <c r="B36" s="54">
        <v>1.2887857317371122E-2</v>
      </c>
      <c r="C36" s="54">
        <v>1.1223693826587455E-2</v>
      </c>
      <c r="D36" s="54">
        <v>3.5141664836371624E-3</v>
      </c>
      <c r="E36" s="54">
        <v>5.0099483155062246E-3</v>
      </c>
      <c r="F36" s="54">
        <v>5.5451886555233521E-3</v>
      </c>
      <c r="G36" s="55">
        <v>8.4574996821527894E-3</v>
      </c>
      <c r="H36" s="54">
        <v>9.0386902951973495E-3</v>
      </c>
    </row>
    <row r="37" spans="1:242" s="2" customFormat="1" ht="13.8" x14ac:dyDescent="0.25">
      <c r="A37" s="39" t="s">
        <v>28</v>
      </c>
      <c r="B37" s="54">
        <v>7.5128267774248721E-3</v>
      </c>
      <c r="C37" s="54">
        <v>4.2964283558410855E-3</v>
      </c>
      <c r="D37" s="54">
        <v>3.5648515771511597E-3</v>
      </c>
      <c r="E37" s="54">
        <v>4.2320513981692759E-3</v>
      </c>
      <c r="F37" s="54">
        <v>4.4202697158587101E-3</v>
      </c>
      <c r="G37" s="55">
        <v>4.2677694474531087E-3</v>
      </c>
      <c r="H37" s="54">
        <v>3.7089536152696643E-3</v>
      </c>
    </row>
    <row r="38" spans="1:242" s="2" customFormat="1" ht="13.8" x14ac:dyDescent="0.25">
      <c r="A38" s="38" t="s">
        <v>29</v>
      </c>
      <c r="B38" s="54">
        <v>2.5470315172245298E-2</v>
      </c>
      <c r="C38" s="54">
        <v>2.6935458632445272E-2</v>
      </c>
      <c r="D38" s="54">
        <v>2.1372214431735627E-2</v>
      </c>
      <c r="E38" s="54">
        <v>3.0150261928483153E-2</v>
      </c>
      <c r="F38" s="54">
        <v>2.2260160664893267E-2</v>
      </c>
      <c r="G38" s="55">
        <v>2.8366603509098233E-2</v>
      </c>
      <c r="H38" s="54">
        <v>3.1458457013560329E-2</v>
      </c>
    </row>
    <row r="39" spans="1:242" s="4" customFormat="1" ht="14.4" thickBot="1" x14ac:dyDescent="0.3">
      <c r="A39" s="38" t="s">
        <v>30</v>
      </c>
      <c r="B39" s="54">
        <v>7.1463474224285365E-3</v>
      </c>
      <c r="C39" s="54">
        <v>4.0051550107513267E-3</v>
      </c>
      <c r="D39" s="54">
        <v>2.3653043639865518E-3</v>
      </c>
      <c r="E39" s="54">
        <v>3.4775279093344708E-3</v>
      </c>
      <c r="F39" s="54">
        <v>3.4012254999272111E-3</v>
      </c>
      <c r="G39" s="55">
        <v>3.7702694661500037E-3</v>
      </c>
      <c r="H39" s="54">
        <v>2.2048270034913955E-3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</row>
    <row r="40" spans="1:242" s="2" customFormat="1" ht="15" thickTop="1" thickBot="1" x14ac:dyDescent="0.3">
      <c r="A40" s="41" t="s">
        <v>31</v>
      </c>
      <c r="B40" s="56">
        <v>1.3987295382360126E-2</v>
      </c>
      <c r="C40" s="56">
        <v>9.7374378846405169E-3</v>
      </c>
      <c r="D40" s="56">
        <v>5.423305005997736E-3</v>
      </c>
      <c r="E40" s="56">
        <v>9.0192217232644492E-3</v>
      </c>
      <c r="F40" s="56">
        <v>7.2788872566535651E-3</v>
      </c>
      <c r="G40" s="57">
        <v>9.4177071624064294E-3</v>
      </c>
      <c r="H40" s="56">
        <v>5.7475151073113091E-3</v>
      </c>
    </row>
    <row r="41" spans="1:242" s="2" customFormat="1" ht="14.4" thickTop="1" x14ac:dyDescent="0.25">
      <c r="A41" s="39" t="s">
        <v>32</v>
      </c>
      <c r="B41" s="54">
        <v>5.0696310774493037E-3</v>
      </c>
      <c r="C41" s="54">
        <v>4.4271204201368928E-3</v>
      </c>
      <c r="D41" s="54">
        <v>2.5342546756998768E-3</v>
      </c>
      <c r="E41" s="54">
        <v>4.1261405502689402E-3</v>
      </c>
      <c r="F41" s="54">
        <v>3.0836013287277829E-3</v>
      </c>
      <c r="G41" s="55">
        <v>4.2931321915979734E-3</v>
      </c>
      <c r="H41" s="54">
        <v>4.5460739070342674E-3</v>
      </c>
    </row>
    <row r="42" spans="1:242" s="2" customFormat="1" ht="13.8" x14ac:dyDescent="0.25">
      <c r="A42" s="38" t="s">
        <v>33</v>
      </c>
      <c r="B42" s="54">
        <v>2.3210359149767896E-2</v>
      </c>
      <c r="C42" s="54">
        <v>2.9902695948721827E-2</v>
      </c>
      <c r="D42" s="54">
        <v>8.9374714896348975E-3</v>
      </c>
      <c r="E42" s="54">
        <v>1.8855052604822523E-2</v>
      </c>
      <c r="F42" s="54">
        <v>1.2030015484178347E-2</v>
      </c>
      <c r="G42" s="55">
        <v>2.4984579126396535E-2</v>
      </c>
      <c r="H42" s="54">
        <v>2.7512722869447278E-2</v>
      </c>
    </row>
    <row r="43" spans="1:242" s="2" customFormat="1" ht="13.8" x14ac:dyDescent="0.25">
      <c r="A43" s="38" t="s">
        <v>34</v>
      </c>
      <c r="B43" s="54">
        <v>4.6420718299535792E-3</v>
      </c>
      <c r="C43" s="54">
        <v>4.1973836972491957E-3</v>
      </c>
      <c r="D43" s="54">
        <v>4.0041223876058048E-3</v>
      </c>
      <c r="E43" s="54">
        <v>3.8310510154293846E-3</v>
      </c>
      <c r="F43" s="54">
        <v>4.1423485660592105E-3</v>
      </c>
      <c r="G43" s="55">
        <v>4.0343021359657691E-3</v>
      </c>
      <c r="H43" s="54">
        <v>6.8636086827838852E-3</v>
      </c>
    </row>
    <row r="44" spans="1:242" s="4" customFormat="1" ht="14.4" thickBot="1" x14ac:dyDescent="0.3">
      <c r="A44" s="39" t="s">
        <v>35</v>
      </c>
      <c r="B44" s="54">
        <v>3.5426337649645738E-3</v>
      </c>
      <c r="C44" s="54">
        <v>3.8035493151560014E-3</v>
      </c>
      <c r="D44" s="54">
        <v>8.2785652739529297E-3</v>
      </c>
      <c r="E44" s="54">
        <v>5.7703151614665656E-3</v>
      </c>
      <c r="F44" s="54">
        <v>7.2524185757202788E-3</v>
      </c>
      <c r="G44" s="55">
        <v>4.6791011313409708E-3</v>
      </c>
      <c r="H44" s="54">
        <v>8.8422785113882948E-3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</row>
    <row r="45" spans="1:242" s="2" customFormat="1" ht="15" thickTop="1" thickBot="1" x14ac:dyDescent="0.3">
      <c r="A45" s="41" t="s">
        <v>36</v>
      </c>
      <c r="B45" s="56">
        <v>3.835817248961642E-2</v>
      </c>
      <c r="C45" s="56">
        <v>6.681470619779277E-2</v>
      </c>
      <c r="D45" s="56">
        <v>1.4647992025545287E-2</v>
      </c>
      <c r="E45" s="56">
        <v>3.3402820588484497E-2</v>
      </c>
      <c r="F45" s="56">
        <v>1.9785338997631054E-2</v>
      </c>
      <c r="G45" s="57">
        <v>5.1940623864976554E-2</v>
      </c>
      <c r="H45" s="56">
        <v>6.0783804684867021E-2</v>
      </c>
    </row>
    <row r="46" spans="1:242" s="2" customFormat="1" ht="14.4" thickTop="1" x14ac:dyDescent="0.25">
      <c r="A46" s="39" t="s">
        <v>37</v>
      </c>
      <c r="B46" s="54">
        <v>6.0041534326899584E-2</v>
      </c>
      <c r="C46" s="54">
        <v>5.4768179822903461E-2</v>
      </c>
      <c r="D46" s="54">
        <v>2.6069033097366065E-2</v>
      </c>
      <c r="E46" s="54">
        <v>4.3227695175432186E-2</v>
      </c>
      <c r="F46" s="54">
        <v>3.3429944018739825E-2</v>
      </c>
      <c r="G46" s="55">
        <v>4.9630663167475074E-2</v>
      </c>
      <c r="H46" s="54">
        <v>3.781571254984107E-2</v>
      </c>
    </row>
    <row r="47" spans="1:242" s="2" customFormat="1" ht="13.8" x14ac:dyDescent="0.25">
      <c r="A47" s="39" t="s">
        <v>38</v>
      </c>
      <c r="B47" s="54">
        <v>2.4309797214756901E-2</v>
      </c>
      <c r="C47" s="54">
        <v>1.9215835892963787E-2</v>
      </c>
      <c r="D47" s="54">
        <v>3.4634813901231647E-3</v>
      </c>
      <c r="E47" s="54">
        <v>7.933818137196182E-3</v>
      </c>
      <c r="F47" s="54">
        <v>7.9803073013856359E-3</v>
      </c>
      <c r="G47" s="55">
        <v>1.4193381819529768E-2</v>
      </c>
      <c r="H47" s="54">
        <v>1.1828763881366239E-2</v>
      </c>
    </row>
    <row r="48" spans="1:242" s="2" customFormat="1" ht="13.8" x14ac:dyDescent="0.25">
      <c r="A48" s="39" t="s">
        <v>39</v>
      </c>
      <c r="B48" s="54">
        <v>8.3679452724163203E-3</v>
      </c>
      <c r="C48" s="54">
        <v>6.5545293591224522E-3</v>
      </c>
      <c r="D48" s="54">
        <v>3.5175454898714285E-2</v>
      </c>
      <c r="E48" s="54">
        <v>2.4612220212756632E-2</v>
      </c>
      <c r="F48" s="54">
        <v>2.9367001495480473E-2</v>
      </c>
      <c r="G48" s="55">
        <v>1.4593332784891088E-2</v>
      </c>
      <c r="H48" s="54">
        <v>1.3807914767508299E-2</v>
      </c>
    </row>
    <row r="49" spans="1:242" s="4" customFormat="1" ht="14.4" thickBot="1" x14ac:dyDescent="0.3">
      <c r="A49" s="39" t="s">
        <v>40</v>
      </c>
      <c r="B49" s="54">
        <v>4.3000244319569995E-2</v>
      </c>
      <c r="C49" s="54">
        <v>5.1642705478107322E-2</v>
      </c>
      <c r="D49" s="54">
        <v>2.961698964334589E-2</v>
      </c>
      <c r="E49" s="54">
        <v>5.03222611454733E-2</v>
      </c>
      <c r="F49" s="54">
        <v>3.2516774526541468E-2</v>
      </c>
      <c r="G49" s="55">
        <v>5.1054878800225141E-2</v>
      </c>
      <c r="H49" s="54">
        <v>4.4572406194882584E-2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</row>
    <row r="50" spans="1:242" s="2" customFormat="1" ht="15" thickTop="1" thickBot="1" x14ac:dyDescent="0.3">
      <c r="A50" s="41" t="s">
        <v>41</v>
      </c>
      <c r="B50" s="56">
        <v>5.497190324945028E-4</v>
      </c>
      <c r="C50" s="56">
        <v>3.2233468772508485E-4</v>
      </c>
      <c r="D50" s="56">
        <v>1.177583672641876E-2</v>
      </c>
      <c r="E50" s="56">
        <v>1.2369656615118518E-2</v>
      </c>
      <c r="F50" s="56">
        <v>9.3434443694498485E-3</v>
      </c>
      <c r="G50" s="57">
        <v>5.6854818124737229E-3</v>
      </c>
      <c r="H50" s="56">
        <v>1.2946200409131418E-2</v>
      </c>
    </row>
    <row r="51" spans="1:242" s="2" customFormat="1" ht="14.4" thickTop="1" x14ac:dyDescent="0.25">
      <c r="A51" s="39" t="s">
        <v>42</v>
      </c>
      <c r="B51" s="54">
        <v>5.4361104324456393E-3</v>
      </c>
      <c r="C51" s="54">
        <v>5.3495836900992267E-3</v>
      </c>
      <c r="D51" s="54">
        <v>1.0137018702799506E-3</v>
      </c>
      <c r="E51" s="54">
        <v>3.208003061919134E-3</v>
      </c>
      <c r="F51" s="54">
        <v>1.971916729529784E-3</v>
      </c>
      <c r="G51" s="55">
        <v>4.3962089851097928E-3</v>
      </c>
      <c r="H51" s="54">
        <v>3.4869455616448977E-3</v>
      </c>
    </row>
    <row r="52" spans="1:242" s="2" customFormat="1" ht="13.8" x14ac:dyDescent="0.25">
      <c r="A52" s="39" t="s">
        <v>43</v>
      </c>
      <c r="B52" s="54">
        <v>1.6369411189836307E-2</v>
      </c>
      <c r="C52" s="54">
        <v>1.3467729316222636E-2</v>
      </c>
      <c r="D52" s="54">
        <v>3.7709709574414163E-2</v>
      </c>
      <c r="E52" s="54">
        <v>1.5701100596314594E-2</v>
      </c>
      <c r="F52" s="54">
        <v>3.308585116660711E-2</v>
      </c>
      <c r="G52" s="55">
        <v>1.446196677675615E-2</v>
      </c>
      <c r="H52" s="54">
        <v>1.6641223399873346E-2</v>
      </c>
    </row>
    <row r="53" spans="1:242" s="2" customFormat="1" ht="13.8" x14ac:dyDescent="0.25">
      <c r="A53" s="39" t="s">
        <v>44</v>
      </c>
      <c r="B53" s="54">
        <v>6.657708282433423E-3</v>
      </c>
      <c r="C53" s="54">
        <v>4.0162902090545571E-3</v>
      </c>
      <c r="D53" s="54">
        <v>3.6493267330078225E-3</v>
      </c>
      <c r="E53" s="54">
        <v>3.9880912381781578E-3</v>
      </c>
      <c r="F53" s="54">
        <v>4.3011606516589248E-3</v>
      </c>
      <c r="G53" s="55">
        <v>4.0037367776373433E-3</v>
      </c>
      <c r="H53" s="54">
        <v>2.7822163130539652E-3</v>
      </c>
    </row>
    <row r="54" spans="1:242" s="4" customFormat="1" ht="14.4" thickBot="1" x14ac:dyDescent="0.3">
      <c r="A54" s="39" t="s">
        <v>45</v>
      </c>
      <c r="B54" s="54">
        <v>1.9912044954800881E-2</v>
      </c>
      <c r="C54" s="54">
        <v>2.2567530582236078E-2</v>
      </c>
      <c r="D54" s="54">
        <v>6.0991062528510361E-3</v>
      </c>
      <c r="E54" s="54">
        <v>1.2987591631143925E-2</v>
      </c>
      <c r="F54" s="54">
        <v>9.0919919005836344E-3</v>
      </c>
      <c r="G54" s="55">
        <v>1.8302796697770712E-2</v>
      </c>
      <c r="H54" s="54">
        <v>2.0987177371245853E-2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</row>
    <row r="55" spans="1:242" s="2" customFormat="1" ht="15" thickTop="1" thickBot="1" x14ac:dyDescent="0.3">
      <c r="A55" s="41" t="s">
        <v>46</v>
      </c>
      <c r="B55" s="56">
        <v>7.3723430246762769E-2</v>
      </c>
      <c r="C55" s="56">
        <v>8.0542647516469834E-2</v>
      </c>
      <c r="D55" s="56">
        <v>3.1458548041021134E-2</v>
      </c>
      <c r="E55" s="56">
        <v>4.9285795675331388E-2</v>
      </c>
      <c r="F55" s="56">
        <v>4.061619089212689E-2</v>
      </c>
      <c r="G55" s="57">
        <v>6.6627928868558228E-2</v>
      </c>
      <c r="H55" s="56">
        <v>6.7212557397680769E-2</v>
      </c>
    </row>
    <row r="56" spans="1:242" s="2" customFormat="1" ht="14.4" thickTop="1" x14ac:dyDescent="0.25">
      <c r="A56" s="39" t="s">
        <v>47</v>
      </c>
      <c r="B56" s="54">
        <v>7.1463474224285365E-3</v>
      </c>
      <c r="C56" s="54">
        <v>5.3507558162364088E-3</v>
      </c>
      <c r="D56" s="54">
        <v>3.5310615148084947E-3</v>
      </c>
      <c r="E56" s="54">
        <v>6.078552249838577E-3</v>
      </c>
      <c r="F56" s="54">
        <v>4.3143949921255675E-3</v>
      </c>
      <c r="G56" s="55">
        <v>5.6747514207201267E-3</v>
      </c>
      <c r="H56" s="54">
        <v>6.4374317925554826E-3</v>
      </c>
    </row>
    <row r="57" spans="1:242" s="2" customFormat="1" ht="13.8" x14ac:dyDescent="0.25">
      <c r="A57" s="38" t="s">
        <v>48</v>
      </c>
      <c r="B57" s="54">
        <v>1.8873686782311262E-2</v>
      </c>
      <c r="C57" s="54">
        <v>2.0242618389135329E-2</v>
      </c>
      <c r="D57" s="54">
        <v>9.4274273936035408E-3</v>
      </c>
      <c r="E57" s="54">
        <v>2.5149078648665231E-2</v>
      </c>
      <c r="F57" s="54">
        <v>1.1474173184579347E-2</v>
      </c>
      <c r="G57" s="55">
        <v>2.2426843928402926E-2</v>
      </c>
      <c r="H57" s="54">
        <v>2.4629023460013555E-2</v>
      </c>
    </row>
    <row r="58" spans="1:242" s="2" customFormat="1" ht="13.8" x14ac:dyDescent="0.25">
      <c r="A58" s="38" t="s">
        <v>49</v>
      </c>
      <c r="B58" s="54">
        <v>2.382115807476179E-3</v>
      </c>
      <c r="C58" s="54">
        <v>1.8707133149426743E-3</v>
      </c>
      <c r="D58" s="54">
        <v>2.145668958759229E-3</v>
      </c>
      <c r="E58" s="54">
        <v>2.4710096444609357E-3</v>
      </c>
      <c r="F58" s="54">
        <v>2.1969005174627123E-3</v>
      </c>
      <c r="G58" s="55">
        <v>2.1379492660574622E-3</v>
      </c>
      <c r="H58" s="54">
        <v>2.2636162434048514E-3</v>
      </c>
    </row>
    <row r="59" spans="1:242" s="4" customFormat="1" ht="15.6" customHeight="1" thickBot="1" x14ac:dyDescent="0.3">
      <c r="A59" s="38" t="s">
        <v>50</v>
      </c>
      <c r="B59" s="54">
        <v>1.4414854629855851E-2</v>
      </c>
      <c r="C59" s="54">
        <v>1.3003567365898513E-2</v>
      </c>
      <c r="D59" s="54">
        <v>5.5871868083596614E-2</v>
      </c>
      <c r="E59" s="54">
        <v>3.4402765076591804E-2</v>
      </c>
      <c r="F59" s="54">
        <v>4.6889268273315597E-2</v>
      </c>
      <c r="G59" s="55">
        <v>2.2529920721914745E-2</v>
      </c>
      <c r="H59" s="54">
        <v>2.1668896034285932E-2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</row>
    <row r="60" spans="1:242" s="2" customFormat="1" ht="15" thickTop="1" thickBot="1" x14ac:dyDescent="0.3">
      <c r="A60" s="43" t="s">
        <v>51</v>
      </c>
      <c r="B60" s="56">
        <v>2.437087710725629E-2</v>
      </c>
      <c r="C60" s="56">
        <v>1.9624321851771757E-2</v>
      </c>
      <c r="D60" s="56">
        <v>6.78166551217287E-2</v>
      </c>
      <c r="E60" s="56">
        <v>3.9629648025383546E-2</v>
      </c>
      <c r="F60" s="56">
        <v>5.8403144479294872E-2</v>
      </c>
      <c r="G60" s="57">
        <v>2.853016069249396E-2</v>
      </c>
      <c r="H60" s="56">
        <v>1.8609269874521352E-2</v>
      </c>
    </row>
    <row r="61" spans="1:242" s="2" customFormat="1" ht="14.4" thickTop="1" x14ac:dyDescent="0.25">
      <c r="A61" s="39" t="s">
        <v>52</v>
      </c>
      <c r="B61" s="54">
        <v>7.8182262399218178E-3</v>
      </c>
      <c r="C61" s="54">
        <v>6.4420052499529687E-3</v>
      </c>
      <c r="D61" s="54">
        <v>6.166686377536367E-3</v>
      </c>
      <c r="E61" s="54">
        <v>2.907070169954042E-3</v>
      </c>
      <c r="F61" s="54">
        <v>6.5245298500549226E-3</v>
      </c>
      <c r="G61" s="55">
        <v>4.8683462222680338E-3</v>
      </c>
      <c r="H61" s="54">
        <v>6.8854767566828212E-3</v>
      </c>
    </row>
    <row r="62" spans="1:242" ht="13.8" x14ac:dyDescent="0.25">
      <c r="A62" s="39" t="s">
        <v>53</v>
      </c>
      <c r="B62" s="54">
        <v>2.3210359149767896E-3</v>
      </c>
      <c r="C62" s="54">
        <v>1.7353327460981386E-3</v>
      </c>
      <c r="D62" s="54">
        <v>6.7580124685330046E-4</v>
      </c>
      <c r="E62" s="54">
        <v>1.2986861211503233E-3</v>
      </c>
      <c r="F62" s="54">
        <v>1.0322785563981419E-3</v>
      </c>
      <c r="G62" s="55">
        <v>1.5409492884937359E-3</v>
      </c>
      <c r="H62" s="54">
        <v>1.7601093539994582E-3</v>
      </c>
    </row>
    <row r="63" spans="1:242" ht="14.4" x14ac:dyDescent="0.3">
      <c r="A63" s="44" t="s">
        <v>67</v>
      </c>
      <c r="H63" s="2"/>
    </row>
    <row r="64" spans="1:242" ht="14.4" x14ac:dyDescent="0.3">
      <c r="A64" s="45" t="s">
        <v>68</v>
      </c>
    </row>
  </sheetData>
  <phoneticPr fontId="0" type="noConversion"/>
  <hyperlinks>
    <hyperlink ref="I4" location="ToC!A1" display="Table of Contents"/>
  </hyperlinks>
  <printOptions horizontalCentered="1"/>
  <pageMargins left="0.25" right="0.25" top="0.64" bottom="0.5" header="0.3" footer="0.25"/>
  <pageSetup firstPageNumber="3" orientation="landscape" useFirstPageNumber="1" r:id="rId1"/>
  <headerFooter alignWithMargins="0">
    <oddHeader>&amp;C&amp;"Arial Rounded MT Bold,Bold"&amp;14Table A-6: LTC Facilities and Beds Numbers and Percents for FY 2016</oddHeader>
    <oddFooter>&amp;C&amp;"Arial Narrow,Regular"Table A-6: p. &amp;P</oddFooter>
  </headerFooter>
  <rowBreaks count="1" manualBreakCount="1">
    <brk id="35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6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6.109375" customWidth="1"/>
    <col min="3" max="3" width="5.33203125" customWidth="1"/>
    <col min="4" max="4" width="7.88671875" customWidth="1"/>
    <col min="5" max="5" width="5.33203125" customWidth="1"/>
    <col min="6" max="6" width="5.6640625" customWidth="1"/>
    <col min="7" max="7" width="6.109375" customWidth="1"/>
    <col min="8" max="8" width="5.33203125" customWidth="1"/>
    <col min="9" max="9" width="7.88671875" customWidth="1"/>
    <col min="10" max="10" width="5.33203125" customWidth="1"/>
    <col min="11" max="11" width="5.6640625" customWidth="1"/>
    <col min="12" max="12" width="6.109375" customWidth="1"/>
    <col min="13" max="13" width="5.33203125" customWidth="1"/>
    <col min="14" max="14" width="7.88671875" customWidth="1"/>
    <col min="15" max="15" width="5.33203125" customWidth="1"/>
    <col min="16" max="16" width="9" customWidth="1"/>
    <col min="17" max="17" width="5.33203125" customWidth="1"/>
    <col min="18" max="18" width="4.33203125" customWidth="1"/>
    <col min="19" max="19" width="4.88671875" customWidth="1"/>
    <col min="20" max="20" width="6.88671875" customWidth="1"/>
  </cols>
  <sheetData>
    <row r="1" spans="1:21" ht="31.2" x14ac:dyDescent="0.3">
      <c r="A1" s="130"/>
      <c r="B1" s="131" t="s">
        <v>91</v>
      </c>
      <c r="C1" s="132"/>
      <c r="D1" s="133"/>
      <c r="E1" s="134"/>
      <c r="F1" s="135"/>
      <c r="G1" s="136"/>
      <c r="H1" s="137"/>
      <c r="I1" s="138"/>
      <c r="J1" s="137"/>
      <c r="K1" s="139"/>
      <c r="L1" s="136"/>
      <c r="M1" s="137"/>
      <c r="N1" s="137"/>
      <c r="O1" s="140"/>
      <c r="P1" s="128" t="s">
        <v>86</v>
      </c>
      <c r="Q1" s="128"/>
      <c r="R1" s="141"/>
      <c r="S1" s="142"/>
      <c r="T1" s="129" t="s">
        <v>90</v>
      </c>
    </row>
    <row r="2" spans="1:21" ht="31.5" customHeight="1" x14ac:dyDescent="0.3">
      <c r="A2" s="109"/>
      <c r="B2" s="110" t="s">
        <v>56</v>
      </c>
      <c r="C2" s="110"/>
      <c r="D2" s="110"/>
      <c r="E2" s="111"/>
      <c r="F2" s="112"/>
      <c r="G2" s="113" t="s">
        <v>57</v>
      </c>
      <c r="H2" s="114"/>
      <c r="I2" s="115"/>
      <c r="J2" s="114"/>
      <c r="K2" s="116"/>
      <c r="L2" s="117" t="s">
        <v>58</v>
      </c>
      <c r="M2" s="184"/>
      <c r="N2" s="184"/>
      <c r="O2" s="118"/>
      <c r="P2" s="200" t="s">
        <v>59</v>
      </c>
      <c r="Q2" s="189"/>
      <c r="R2" s="14" t="s">
        <v>60</v>
      </c>
      <c r="S2" s="15"/>
      <c r="T2" s="129" t="s">
        <v>82</v>
      </c>
      <c r="U2" s="108" t="s">
        <v>81</v>
      </c>
    </row>
    <row r="3" spans="1:21" ht="14.25" customHeight="1" x14ac:dyDescent="0.3">
      <c r="A3" s="77" t="s">
        <v>0</v>
      </c>
      <c r="B3" s="119" t="s">
        <v>65</v>
      </c>
      <c r="C3" s="119"/>
      <c r="D3" s="119" t="s">
        <v>2</v>
      </c>
      <c r="E3" s="119"/>
      <c r="F3" s="120" t="s">
        <v>87</v>
      </c>
      <c r="G3" s="119" t="s">
        <v>65</v>
      </c>
      <c r="H3" s="119"/>
      <c r="I3" s="119" t="s">
        <v>2</v>
      </c>
      <c r="J3" s="119"/>
      <c r="K3" s="120" t="s">
        <v>87</v>
      </c>
      <c r="L3" s="119" t="s">
        <v>65</v>
      </c>
      <c r="M3" s="119"/>
      <c r="N3" s="119" t="s">
        <v>2</v>
      </c>
      <c r="O3" s="187"/>
      <c r="P3" s="201" t="s">
        <v>85</v>
      </c>
      <c r="Q3" s="202"/>
      <c r="R3" s="19" t="s">
        <v>63</v>
      </c>
      <c r="S3" s="15" t="s">
        <v>64</v>
      </c>
      <c r="T3" s="129" t="s">
        <v>89</v>
      </c>
    </row>
    <row r="4" spans="1:21" ht="12.75" customHeight="1" thickBot="1" x14ac:dyDescent="0.35">
      <c r="A4" s="74"/>
      <c r="B4" s="121" t="s">
        <v>83</v>
      </c>
      <c r="C4" s="121" t="s">
        <v>88</v>
      </c>
      <c r="D4" s="121" t="s">
        <v>83</v>
      </c>
      <c r="E4" s="122" t="s">
        <v>88</v>
      </c>
      <c r="F4" s="171" t="s">
        <v>84</v>
      </c>
      <c r="G4" s="121" t="s">
        <v>83</v>
      </c>
      <c r="H4" s="122" t="s">
        <v>88</v>
      </c>
      <c r="I4" s="121" t="s">
        <v>83</v>
      </c>
      <c r="J4" s="122" t="s">
        <v>88</v>
      </c>
      <c r="K4" s="171" t="s">
        <v>84</v>
      </c>
      <c r="L4" s="121" t="s">
        <v>83</v>
      </c>
      <c r="M4" s="122" t="s">
        <v>88</v>
      </c>
      <c r="N4" s="121" t="s">
        <v>83</v>
      </c>
      <c r="O4" s="199" t="s">
        <v>88</v>
      </c>
      <c r="P4" s="195" t="s">
        <v>83</v>
      </c>
      <c r="Q4" s="196" t="s">
        <v>88</v>
      </c>
      <c r="R4" s="123"/>
      <c r="S4" s="124"/>
      <c r="T4" s="129" t="s">
        <v>63</v>
      </c>
    </row>
    <row r="5" spans="1:21" ht="14.4" customHeight="1" thickBot="1" x14ac:dyDescent="0.3">
      <c r="A5" s="26" t="str">
        <f>'Numbers Facil, Beds by Region'!A5</f>
        <v>Total 2016</v>
      </c>
      <c r="B5" s="27">
        <f>'Numbers Facil, Beds by Region'!B5</f>
        <v>16372</v>
      </c>
      <c r="C5" s="27"/>
      <c r="D5" s="27">
        <f>'Numbers Facil, Beds by Region'!C5</f>
        <v>1706301</v>
      </c>
      <c r="E5" s="71"/>
      <c r="F5" s="28">
        <f>'Numbers Facil, Beds by Region'!D5</f>
        <v>104.22068165160029</v>
      </c>
      <c r="G5" s="29">
        <f>'Numbers Facil, Beds by Region'!E5</f>
        <v>59189</v>
      </c>
      <c r="H5" s="30"/>
      <c r="I5" s="30">
        <f>'Numbers Facil, Beds by Region'!F5</f>
        <v>1369076</v>
      </c>
      <c r="J5" s="29"/>
      <c r="K5" s="31">
        <f>'Numbers Facil, Beds by Region'!G5</f>
        <v>23.13058169592323</v>
      </c>
      <c r="L5" s="30">
        <f>'Numbers Facil, Beds by Region'!H5</f>
        <v>75561</v>
      </c>
      <c r="M5" s="29"/>
      <c r="N5" s="29">
        <f>'Numbers Facil, Beds by Region'!I5</f>
        <v>3075377</v>
      </c>
      <c r="O5" s="32"/>
      <c r="P5" s="30">
        <f>'Numbers Facil, Beds by Region'!J5</f>
        <v>49890082</v>
      </c>
      <c r="Q5" s="30"/>
      <c r="R5" s="165">
        <f>'Numbers Facil, Beds by Region'!K5</f>
        <v>16.222428014516595</v>
      </c>
      <c r="S5" s="183"/>
      <c r="T5" s="181">
        <f>'Numbers Facil, Beds by Region'!M5</f>
        <v>1.2463157633323496</v>
      </c>
    </row>
    <row r="6" spans="1:21" ht="14.4" customHeight="1" x14ac:dyDescent="0.3">
      <c r="A6" s="38" t="str">
        <f>'Numbers Facil, Beds by Region'!A6</f>
        <v>CT</v>
      </c>
      <c r="B6" s="81">
        <f>'Numbers Facil, Beds by Region'!B6</f>
        <v>229</v>
      </c>
      <c r="C6" s="125">
        <f>'Percents Facil, Beds by Region'!B6</f>
        <v>1.3987295382360126E-2</v>
      </c>
      <c r="D6" s="81">
        <f>'Numbers Facil, Beds by Region'!C6</f>
        <v>27296</v>
      </c>
      <c r="E6" s="125">
        <f>'Percents Facil, Beds by Region'!C6</f>
        <v>1.5997177520261665E-2</v>
      </c>
      <c r="F6" s="174">
        <f>'Numbers Facil, Beds by Region'!D6</f>
        <v>119.19650655021834</v>
      </c>
      <c r="G6" s="81">
        <f>'Numbers Facil, Beds by Region'!E6</f>
        <v>231</v>
      </c>
      <c r="H6" s="125">
        <f>'Percents Facil, Beds by Region'!D6</f>
        <v>3.9027522005778102E-3</v>
      </c>
      <c r="I6" s="81">
        <f>'Numbers Facil, Beds by Region'!F6</f>
        <v>10000</v>
      </c>
      <c r="J6" s="125">
        <f>'Percents Facil, Beds by Region'!E6</f>
        <v>7.3041964069197034E-3</v>
      </c>
      <c r="K6" s="174">
        <f>'Numbers Facil, Beds by Region'!G6</f>
        <v>43.290043290043293</v>
      </c>
      <c r="L6" s="81">
        <f>'Numbers Facil, Beds by Region'!H6</f>
        <v>460</v>
      </c>
      <c r="M6" s="125">
        <f>'Percents Facil, Beds by Region'!F6</f>
        <v>6.0877966146557086E-3</v>
      </c>
      <c r="N6" s="81">
        <f>'Numbers Facil, Beds by Region'!I6</f>
        <v>37296</v>
      </c>
      <c r="O6" s="197">
        <f>'Percents Facil, Beds by Region'!G6</f>
        <v>1.2127293661882754E-2</v>
      </c>
      <c r="P6" s="84">
        <f>'Numbers Facil, Beds by Region'!J6</f>
        <v>577403</v>
      </c>
      <c r="Q6" s="191">
        <f>'Percents Facil, Beds by Region'!H6</f>
        <v>1.1573502725451523E-2</v>
      </c>
      <c r="R6" s="85">
        <f>'Numbers Facil, Beds by Region'!K6</f>
        <v>15.48163341913342</v>
      </c>
      <c r="S6" s="86">
        <f>'Numbers Facil, Beds by Region'!L6</f>
        <v>33</v>
      </c>
      <c r="T6" s="87">
        <f>'Numbers Facil, Beds by Region'!M6</f>
        <v>2.7296</v>
      </c>
    </row>
    <row r="7" spans="1:21" ht="14.4" customHeight="1" x14ac:dyDescent="0.3">
      <c r="A7" s="39" t="str">
        <f>'Numbers Facil, Beds by Region'!A7</f>
        <v>MA</v>
      </c>
      <c r="B7" s="81">
        <f>'Numbers Facil, Beds by Region'!B7</f>
        <v>419</v>
      </c>
      <c r="C7" s="125">
        <f>'Percents Facil, Beds by Region'!B7</f>
        <v>2.5592474957244076E-2</v>
      </c>
      <c r="D7" s="81">
        <f>'Numbers Facil, Beds by Region'!C7</f>
        <v>48239</v>
      </c>
      <c r="E7" s="125">
        <f>'Percents Facil, Beds by Region'!C7</f>
        <v>2.8271096365764307E-2</v>
      </c>
      <c r="F7" s="82">
        <f>'Numbers Facil, Beds by Region'!D7</f>
        <v>115.12887828162292</v>
      </c>
      <c r="G7" s="81">
        <f>'Numbers Facil, Beds by Region'!E7</f>
        <v>68</v>
      </c>
      <c r="H7" s="125">
        <f>'Percents Facil, Beds by Region'!D7</f>
        <v>1.1488621196506107E-3</v>
      </c>
      <c r="I7" s="81">
        <f>'Numbers Facil, Beds by Region'!F7</f>
        <v>2189</v>
      </c>
      <c r="J7" s="125">
        <f>'Percents Facil, Beds by Region'!E7</f>
        <v>1.5988885934747231E-3</v>
      </c>
      <c r="K7" s="82">
        <f>'Numbers Facil, Beds by Region'!G7</f>
        <v>32.191176470588232</v>
      </c>
      <c r="L7" s="81">
        <f>'Numbers Facil, Beds by Region'!H7</f>
        <v>487</v>
      </c>
      <c r="M7" s="125">
        <f>'Percents Facil, Beds by Region'!F7</f>
        <v>6.4451238072550654E-3</v>
      </c>
      <c r="N7" s="81">
        <f>'Numbers Facil, Beds by Region'!I7</f>
        <v>50428</v>
      </c>
      <c r="O7" s="185">
        <f>'Percents Facil, Beds by Region'!G7</f>
        <v>1.6397339253041172E-2</v>
      </c>
      <c r="P7" s="84">
        <f>'Numbers Facil, Beds by Region'!J7</f>
        <v>1073964</v>
      </c>
      <c r="Q7" s="191">
        <f>'Percents Facil, Beds by Region'!H7</f>
        <v>2.152660322346233E-2</v>
      </c>
      <c r="R7" s="85">
        <f>'Numbers Facil, Beds by Region'!K7</f>
        <v>21.296977869437615</v>
      </c>
      <c r="S7" s="86">
        <f>'Numbers Facil, Beds by Region'!L7</f>
        <v>7</v>
      </c>
      <c r="T7" s="168">
        <f>'Numbers Facil, Beds by Region'!M7</f>
        <v>22.037003197807216</v>
      </c>
    </row>
    <row r="8" spans="1:21" ht="14.4" customHeight="1" x14ac:dyDescent="0.3">
      <c r="A8" s="42" t="str">
        <f>'Numbers Facil, Beds by Region'!A8</f>
        <v>ME</v>
      </c>
      <c r="B8" s="81">
        <f>'Numbers Facil, Beds by Region'!B8</f>
        <v>101</v>
      </c>
      <c r="C8" s="125">
        <f>'Percents Facil, Beds by Region'!B8</f>
        <v>6.1690691424383095E-3</v>
      </c>
      <c r="D8" s="81">
        <f>'Numbers Facil, Beds by Region'!C8</f>
        <v>6796</v>
      </c>
      <c r="E8" s="125">
        <f>'Percents Facil, Beds by Region'!C8</f>
        <v>3.9828846141448668E-3</v>
      </c>
      <c r="F8" s="82">
        <f>'Numbers Facil, Beds by Region'!D8</f>
        <v>67.287128712871294</v>
      </c>
      <c r="G8" s="81">
        <f>'Numbers Facil, Beds by Region'!E8</f>
        <v>237</v>
      </c>
      <c r="H8" s="125">
        <f>'Percents Facil, Beds by Region'!D8</f>
        <v>4.0041223876058048E-3</v>
      </c>
      <c r="I8" s="81">
        <f>'Numbers Facil, Beds by Region'!F8</f>
        <v>7396</v>
      </c>
      <c r="J8" s="125">
        <f>'Percents Facil, Beds by Region'!E8</f>
        <v>5.4021836625578129E-3</v>
      </c>
      <c r="K8" s="82">
        <f>'Numbers Facil, Beds by Region'!G8</f>
        <v>31.206751054852322</v>
      </c>
      <c r="L8" s="81">
        <f>'Numbers Facil, Beds by Region'!H8</f>
        <v>338</v>
      </c>
      <c r="M8" s="125">
        <f>'Percents Facil, Beds by Region'!F8</f>
        <v>4.4732070777252818E-3</v>
      </c>
      <c r="N8" s="81">
        <f>'Numbers Facil, Beds by Region'!I8</f>
        <v>14192</v>
      </c>
      <c r="O8" s="185">
        <f>'Percents Facil, Beds by Region'!G8</f>
        <v>4.6147187808193921E-3</v>
      </c>
      <c r="P8" s="84">
        <f>'Numbers Facil, Beds by Region'!J8</f>
        <v>257683</v>
      </c>
      <c r="Q8" s="191">
        <f>'Percents Facil, Beds by Region'!H8</f>
        <v>5.1650145614112238E-3</v>
      </c>
      <c r="R8" s="85">
        <f>'Numbers Facil, Beds by Region'!K8</f>
        <v>18.156919391206312</v>
      </c>
      <c r="S8" s="86">
        <f>'Numbers Facil, Beds by Region'!L8</f>
        <v>17</v>
      </c>
      <c r="T8" s="168">
        <f>'Numbers Facil, Beds by Region'!M8</f>
        <v>0.91887506760411031</v>
      </c>
    </row>
    <row r="9" spans="1:21" ht="14.4" customHeight="1" x14ac:dyDescent="0.3">
      <c r="A9" s="39" t="str">
        <f>'Numbers Facil, Beds by Region'!A9</f>
        <v>NH</v>
      </c>
      <c r="B9" s="81">
        <f>'Numbers Facil, Beds by Region'!B9</f>
        <v>83</v>
      </c>
      <c r="C9" s="125">
        <f>'Percents Facil, Beds by Region'!B9</f>
        <v>5.0696310774493037E-3</v>
      </c>
      <c r="D9" s="81">
        <f>'Numbers Facil, Beds by Region'!C9</f>
        <v>7554</v>
      </c>
      <c r="E9" s="125">
        <f>'Percents Facil, Beds by Region'!C9</f>
        <v>4.4271204201368928E-3</v>
      </c>
      <c r="F9" s="82">
        <f>'Numbers Facil, Beds by Region'!D9</f>
        <v>91.01204819277109</v>
      </c>
      <c r="G9" s="81">
        <f>'Numbers Facil, Beds by Region'!E9</f>
        <v>150</v>
      </c>
      <c r="H9" s="125">
        <f>'Percents Facil, Beds by Region'!D9</f>
        <v>2.5342546756998768E-3</v>
      </c>
      <c r="I9" s="81">
        <f>'Numbers Facil, Beds by Region'!F9</f>
        <v>5649</v>
      </c>
      <c r="J9" s="125">
        <f>'Percents Facil, Beds by Region'!E9</f>
        <v>4.1261405502689402E-3</v>
      </c>
      <c r="K9" s="82">
        <f>'Numbers Facil, Beds by Region'!G9</f>
        <v>37.659999999999997</v>
      </c>
      <c r="L9" s="81">
        <f>'Numbers Facil, Beds by Region'!H9</f>
        <v>233</v>
      </c>
      <c r="M9" s="125">
        <f>'Percents Facil, Beds by Region'!F9</f>
        <v>3.0836013287277829E-3</v>
      </c>
      <c r="N9" s="81">
        <f>'Numbers Facil, Beds by Region'!I9</f>
        <v>13203</v>
      </c>
      <c r="O9" s="185">
        <f>'Percents Facil, Beds by Region'!G9</f>
        <v>4.2931321915979734E-3</v>
      </c>
      <c r="P9" s="84">
        <f>'Numbers Facil, Beds by Region'!J9</f>
        <v>226804</v>
      </c>
      <c r="Q9" s="191">
        <f>'Percents Facil, Beds by Region'!H9</f>
        <v>4.5460739070342674E-3</v>
      </c>
      <c r="R9" s="85">
        <f>'Numbers Facil, Beds by Region'!K9</f>
        <v>17.178217071877604</v>
      </c>
      <c r="S9" s="86">
        <f>'Numbers Facil, Beds by Region'!L9</f>
        <v>26</v>
      </c>
      <c r="T9" s="168">
        <f>'Numbers Facil, Beds by Region'!M9</f>
        <v>1.3372278279341476</v>
      </c>
    </row>
    <row r="10" spans="1:21" ht="14.4" customHeight="1" x14ac:dyDescent="0.3">
      <c r="A10" s="42" t="str">
        <f>'Numbers Facil, Beds by Region'!A10</f>
        <v>RI</v>
      </c>
      <c r="B10" s="81">
        <f>'Numbers Facil, Beds by Region'!B10</f>
        <v>89</v>
      </c>
      <c r="C10" s="125">
        <f>'Percents Facil, Beds by Region'!B10</f>
        <v>5.4361104324456393E-3</v>
      </c>
      <c r="D10" s="81">
        <f>'Numbers Facil, Beds by Region'!C10</f>
        <v>9128</v>
      </c>
      <c r="E10" s="125">
        <f>'Percents Facil, Beds by Region'!C10</f>
        <v>5.3495836900992267E-3</v>
      </c>
      <c r="F10" s="82">
        <f>'Numbers Facil, Beds by Region'!D10</f>
        <v>102.56179775280899</v>
      </c>
      <c r="G10" s="81">
        <f>'Numbers Facil, Beds by Region'!E10</f>
        <v>60</v>
      </c>
      <c r="H10" s="125">
        <f>'Percents Facil, Beds by Region'!D10</f>
        <v>1.0137018702799506E-3</v>
      </c>
      <c r="I10" s="81">
        <f>'Numbers Facil, Beds by Region'!F10</f>
        <v>4392</v>
      </c>
      <c r="J10" s="125">
        <f>'Percents Facil, Beds by Region'!E10</f>
        <v>3.208003061919134E-3</v>
      </c>
      <c r="K10" s="82">
        <f>'Numbers Facil, Beds by Region'!G10</f>
        <v>73.2</v>
      </c>
      <c r="L10" s="81">
        <f>'Numbers Facil, Beds by Region'!H10</f>
        <v>149</v>
      </c>
      <c r="M10" s="125">
        <f>'Percents Facil, Beds by Region'!F10</f>
        <v>1.971916729529784E-3</v>
      </c>
      <c r="N10" s="81">
        <f>'Numbers Facil, Beds by Region'!I10</f>
        <v>13520</v>
      </c>
      <c r="O10" s="185">
        <f>'Percents Facil, Beds by Region'!G10</f>
        <v>4.3962089851097928E-3</v>
      </c>
      <c r="P10" s="84">
        <f>'Numbers Facil, Beds by Region'!J10</f>
        <v>173964</v>
      </c>
      <c r="Q10" s="191">
        <f>'Percents Facil, Beds by Region'!H10</f>
        <v>3.4869455616448977E-3</v>
      </c>
      <c r="R10" s="85">
        <f>'Numbers Facil, Beds by Region'!K10</f>
        <v>12.867159763313609</v>
      </c>
      <c r="S10" s="86">
        <f>'Numbers Facil, Beds by Region'!L10</f>
        <v>42</v>
      </c>
      <c r="T10" s="168">
        <f>'Numbers Facil, Beds by Region'!M10</f>
        <v>2.0783242258652095</v>
      </c>
    </row>
    <row r="11" spans="1:21" ht="14.4" customHeight="1" thickBot="1" x14ac:dyDescent="0.35">
      <c r="A11" s="99" t="str">
        <f>'Numbers Facil, Beds by Region'!A11</f>
        <v>VT</v>
      </c>
      <c r="B11" s="81">
        <f>'Numbers Facil, Beds by Region'!B11</f>
        <v>39</v>
      </c>
      <c r="C11" s="125">
        <f>'Percents Facil, Beds by Region'!B11</f>
        <v>2.382115807476179E-3</v>
      </c>
      <c r="D11" s="81">
        <f>'Numbers Facil, Beds by Region'!C11</f>
        <v>3192</v>
      </c>
      <c r="E11" s="125">
        <f>'Percents Facil, Beds by Region'!C11</f>
        <v>1.8707133149426743E-3</v>
      </c>
      <c r="F11" s="82">
        <f>'Numbers Facil, Beds by Region'!D11</f>
        <v>81.84615384615384</v>
      </c>
      <c r="G11" s="81">
        <f>'Numbers Facil, Beds by Region'!E11</f>
        <v>127</v>
      </c>
      <c r="H11" s="125">
        <f>'Percents Facil, Beds by Region'!D11</f>
        <v>2.145668958759229E-3</v>
      </c>
      <c r="I11" s="81">
        <f>'Numbers Facil, Beds by Region'!F11</f>
        <v>3383</v>
      </c>
      <c r="J11" s="125">
        <f>'Percents Facil, Beds by Region'!E11</f>
        <v>2.4710096444609357E-3</v>
      </c>
      <c r="K11" s="82">
        <f>'Numbers Facil, Beds by Region'!G11</f>
        <v>26.637795275590552</v>
      </c>
      <c r="L11" s="81">
        <f>'Numbers Facil, Beds by Region'!H11</f>
        <v>166</v>
      </c>
      <c r="M11" s="125">
        <f>'Percents Facil, Beds by Region'!F11</f>
        <v>2.1969005174627123E-3</v>
      </c>
      <c r="N11" s="81">
        <f>'Numbers Facil, Beds by Region'!I11</f>
        <v>6575</v>
      </c>
      <c r="O11" s="185">
        <f>'Percents Facil, Beds by Region'!G11</f>
        <v>2.1379492660574622E-3</v>
      </c>
      <c r="P11" s="84">
        <f>'Numbers Facil, Beds by Region'!J11</f>
        <v>112932</v>
      </c>
      <c r="Q11" s="191">
        <f>'Percents Facil, Beds by Region'!H11</f>
        <v>2.2636162434048514E-3</v>
      </c>
      <c r="R11" s="85">
        <f>'Numbers Facil, Beds by Region'!K11</f>
        <v>17.175969581749051</v>
      </c>
      <c r="S11" s="86">
        <f>'Numbers Facil, Beds by Region'!L11</f>
        <v>27</v>
      </c>
      <c r="T11" s="168">
        <f>'Numbers Facil, Beds by Region'!M11</f>
        <v>0.94354123558971326</v>
      </c>
    </row>
    <row r="12" spans="1:21" ht="14.4" customHeight="1" thickTop="1" thickBot="1" x14ac:dyDescent="0.3">
      <c r="A12" s="151" t="str">
        <f>'Numbers Facil, Beds by Region'!A12</f>
        <v>Region 1</v>
      </c>
      <c r="B12" s="169">
        <f>'Numbers Facil, Beds by Region'!B12</f>
        <v>960</v>
      </c>
      <c r="C12" s="172">
        <f>'Percents Facil, Beds by Region'!B12</f>
        <v>5.8636696799413635E-2</v>
      </c>
      <c r="D12" s="169">
        <f>'Numbers Facil, Beds by Region'!C12</f>
        <v>102205</v>
      </c>
      <c r="E12" s="172">
        <f>'Percents Facil, Beds by Region'!C12</f>
        <v>5.9898575925349633E-2</v>
      </c>
      <c r="F12" s="175">
        <f>'Numbers Facil, Beds by Region'!D12</f>
        <v>106.46354166666667</v>
      </c>
      <c r="G12" s="173">
        <f>'Numbers Facil, Beds by Region'!E12</f>
        <v>873</v>
      </c>
      <c r="H12" s="172">
        <f>'Percents Facil, Beds by Region'!D12</f>
        <v>1.4749362212573282E-2</v>
      </c>
      <c r="I12" s="169">
        <f>'Numbers Facil, Beds by Region'!F12</f>
        <v>33009</v>
      </c>
      <c r="J12" s="172">
        <f>'Percents Facil, Beds by Region'!E12</f>
        <v>2.4110421919601249E-2</v>
      </c>
      <c r="K12" s="177">
        <f>'Numbers Facil, Beds by Region'!G12</f>
        <v>37.81099656357388</v>
      </c>
      <c r="L12" s="173">
        <f>'Numbers Facil, Beds by Region'!H12</f>
        <v>1833</v>
      </c>
      <c r="M12" s="163">
        <f>'Percents Facil, Beds by Region'!F12</f>
        <v>2.4258546075356335E-2</v>
      </c>
      <c r="N12" s="152">
        <f>'Numbers Facil, Beds by Region'!I12</f>
        <v>135214</v>
      </c>
      <c r="O12" s="198">
        <f>'Percents Facil, Beds by Region'!G12</f>
        <v>4.3966642138508545E-2</v>
      </c>
      <c r="P12" s="173">
        <f>'Numbers Facil, Beds by Region'!J12</f>
        <v>2422750</v>
      </c>
      <c r="Q12" s="163">
        <f>'Percents Facil, Beds by Region'!H12</f>
        <v>4.8561756222409089E-2</v>
      </c>
      <c r="R12" s="170">
        <f>'Numbers Facil, Beds by Region'!K12</f>
        <v>17.917893117576583</v>
      </c>
      <c r="S12" s="179"/>
      <c r="T12" s="182">
        <f>'Numbers Facil, Beds by Region'!M12</f>
        <v>3.0962767730013026</v>
      </c>
    </row>
    <row r="13" spans="1:21" ht="14.4" customHeight="1" thickTop="1" x14ac:dyDescent="0.25">
      <c r="A13" s="42" t="str">
        <f>'Numbers Facil, Beds by Region'!A13</f>
        <v>NJ</v>
      </c>
      <c r="B13" s="166">
        <f>'Numbers Facil, Beds by Region'!B13</f>
        <v>380</v>
      </c>
      <c r="C13" s="125">
        <f>'Percents Facil, Beds by Region'!B13</f>
        <v>2.3210359149767896E-2</v>
      </c>
      <c r="D13" s="166">
        <f>'Numbers Facil, Beds by Region'!C13</f>
        <v>51023</v>
      </c>
      <c r="E13" s="125">
        <f>'Percents Facil, Beds by Region'!C13</f>
        <v>2.9902695948721827E-2</v>
      </c>
      <c r="F13" s="176">
        <f>'Numbers Facil, Beds by Region'!D13</f>
        <v>134.27105263157895</v>
      </c>
      <c r="G13" s="166">
        <f>'Numbers Facil, Beds by Region'!E13</f>
        <v>529</v>
      </c>
      <c r="H13" s="125">
        <f>'Percents Facil, Beds by Region'!D13</f>
        <v>8.9374714896348975E-3</v>
      </c>
      <c r="I13" s="166">
        <f>'Numbers Facil, Beds by Region'!F13</f>
        <v>25814</v>
      </c>
      <c r="J13" s="125">
        <f>'Percents Facil, Beds by Region'!E13</f>
        <v>1.8855052604822523E-2</v>
      </c>
      <c r="K13" s="178">
        <f>'Numbers Facil, Beds by Region'!G13</f>
        <v>48.79773156899811</v>
      </c>
      <c r="L13" s="166">
        <f>'Numbers Facil, Beds by Region'!H13</f>
        <v>909</v>
      </c>
      <c r="M13" s="125">
        <f>'Percents Facil, Beds by Region'!F13</f>
        <v>1.2030015484178347E-2</v>
      </c>
      <c r="N13" s="81">
        <f>'Numbers Facil, Beds by Region'!I13</f>
        <v>76837</v>
      </c>
      <c r="O13" s="185">
        <f>'Percents Facil, Beds by Region'!G13</f>
        <v>2.4984579126396535E-2</v>
      </c>
      <c r="P13" s="166">
        <f>'Numbers Facil, Beds by Region'!J13</f>
        <v>1372612</v>
      </c>
      <c r="Q13" s="125">
        <f>'Percents Facil, Beds by Region'!H13</f>
        <v>2.7512722869447278E-2</v>
      </c>
      <c r="R13" s="167">
        <f>'Numbers Facil, Beds by Region'!K13</f>
        <v>17.863945755300183</v>
      </c>
      <c r="S13" s="180">
        <f>'Numbers Facil, Beds by Region'!L13</f>
        <v>21</v>
      </c>
      <c r="T13" s="168">
        <f>'Numbers Facil, Beds by Region'!M13</f>
        <v>1.9765631052917021</v>
      </c>
    </row>
    <row r="14" spans="1:21" ht="14.4" customHeight="1" x14ac:dyDescent="0.25">
      <c r="A14" s="42" t="str">
        <f>'Numbers Facil, Beds by Region'!A14</f>
        <v>NY</v>
      </c>
      <c r="B14" s="166">
        <f>'Numbers Facil, Beds by Region'!B14</f>
        <v>628</v>
      </c>
      <c r="C14" s="125">
        <f>'Percents Facil, Beds by Region'!B14</f>
        <v>3.835817248961642E-2</v>
      </c>
      <c r="D14" s="166">
        <f>'Numbers Facil, Beds by Region'!C14</f>
        <v>114006</v>
      </c>
      <c r="E14" s="125">
        <f>'Percents Facil, Beds by Region'!C14</f>
        <v>6.681470619779277E-2</v>
      </c>
      <c r="F14" s="176">
        <f>'Numbers Facil, Beds by Region'!D14</f>
        <v>181.53821656050957</v>
      </c>
      <c r="G14" s="166">
        <f>'Numbers Facil, Beds by Region'!E14</f>
        <v>867</v>
      </c>
      <c r="H14" s="125">
        <f>'Percents Facil, Beds by Region'!D14</f>
        <v>1.4647992025545287E-2</v>
      </c>
      <c r="I14" s="166">
        <f>'Numbers Facil, Beds by Region'!F14</f>
        <v>45731</v>
      </c>
      <c r="J14" s="125">
        <f>'Percents Facil, Beds by Region'!E14</f>
        <v>3.3402820588484497E-2</v>
      </c>
      <c r="K14" s="178">
        <f>'Numbers Facil, Beds by Region'!G14</f>
        <v>52.746251441753174</v>
      </c>
      <c r="L14" s="166">
        <f>'Numbers Facil, Beds by Region'!H14</f>
        <v>1495</v>
      </c>
      <c r="M14" s="125">
        <f>'Percents Facil, Beds by Region'!F14</f>
        <v>1.9785338997631054E-2</v>
      </c>
      <c r="N14" s="81">
        <f>'Numbers Facil, Beds by Region'!I14</f>
        <v>159737</v>
      </c>
      <c r="O14" s="185">
        <f>'Percents Facil, Beds by Region'!G14</f>
        <v>5.1940623864976554E-2</v>
      </c>
      <c r="P14" s="166">
        <f>'Numbers Facil, Beds by Region'!J14</f>
        <v>3032509</v>
      </c>
      <c r="Q14" s="125">
        <f>'Percents Facil, Beds by Region'!H14</f>
        <v>6.0783804684867021E-2</v>
      </c>
      <c r="R14" s="167">
        <f>'Numbers Facil, Beds by Region'!K14</f>
        <v>18.984386835861446</v>
      </c>
      <c r="S14" s="180">
        <f>'Numbers Facil, Beds by Region'!L14</f>
        <v>10</v>
      </c>
      <c r="T14" s="168">
        <f>'Numbers Facil, Beds by Region'!M14</f>
        <v>2.4929697579322561</v>
      </c>
    </row>
    <row r="15" spans="1:21" ht="14.4" customHeight="1" thickBot="1" x14ac:dyDescent="0.3">
      <c r="A15" s="42" t="str">
        <f>'Numbers Facil, Beds by Region'!A15</f>
        <v>PR</v>
      </c>
      <c r="B15" s="166">
        <f>'Numbers Facil, Beds by Region'!B15</f>
        <v>9</v>
      </c>
      <c r="C15" s="125">
        <f>'Percents Facil, Beds by Region'!B15</f>
        <v>5.497190324945028E-4</v>
      </c>
      <c r="D15" s="166">
        <f>'Numbers Facil, Beds by Region'!C15</f>
        <v>550</v>
      </c>
      <c r="E15" s="125">
        <f>'Percents Facil, Beds by Region'!C15</f>
        <v>3.2233468772508485E-4</v>
      </c>
      <c r="F15" s="176">
        <f>'Numbers Facil, Beds by Region'!D15</f>
        <v>61.111111111111114</v>
      </c>
      <c r="G15" s="166">
        <f>'Numbers Facil, Beds by Region'!E15</f>
        <v>697</v>
      </c>
      <c r="H15" s="125">
        <f>'Percents Facil, Beds by Region'!D15</f>
        <v>1.177583672641876E-2</v>
      </c>
      <c r="I15" s="166">
        <f>'Numbers Facil, Beds by Region'!F15</f>
        <v>16935</v>
      </c>
      <c r="J15" s="125">
        <f>'Percents Facil, Beds by Region'!E15</f>
        <v>1.2369656615118518E-2</v>
      </c>
      <c r="K15" s="178">
        <f>'Numbers Facil, Beds by Region'!G15</f>
        <v>24.296987087517934</v>
      </c>
      <c r="L15" s="166">
        <f>'Numbers Facil, Beds by Region'!H15</f>
        <v>706</v>
      </c>
      <c r="M15" s="125">
        <f>'Percents Facil, Beds by Region'!F15</f>
        <v>9.3434443694498485E-3</v>
      </c>
      <c r="N15" s="81">
        <f>'Numbers Facil, Beds by Region'!I15</f>
        <v>17485</v>
      </c>
      <c r="O15" s="185">
        <f>'Percents Facil, Beds by Region'!G15</f>
        <v>5.6854818124737229E-3</v>
      </c>
      <c r="P15" s="166">
        <f>'Numbers Facil, Beds by Region'!J15</f>
        <v>645887</v>
      </c>
      <c r="Q15" s="125">
        <f>'Percents Facil, Beds by Region'!H15</f>
        <v>1.2946200409131418E-2</v>
      </c>
      <c r="R15" s="167">
        <f>'Numbers Facil, Beds by Region'!K15</f>
        <v>36.939490992279097</v>
      </c>
      <c r="S15" s="180">
        <f>'Numbers Facil, Beds by Region'!L15</f>
        <v>1</v>
      </c>
      <c r="T15" s="168">
        <f>'Numbers Facil, Beds by Region'!M15</f>
        <v>3.2477118393858875E-2</v>
      </c>
    </row>
    <row r="16" spans="1:21" ht="14.4" customHeight="1" thickTop="1" thickBot="1" x14ac:dyDescent="0.3">
      <c r="A16" s="159" t="str">
        <f>'Numbers Facil, Beds by Region'!A16</f>
        <v>Region 2</v>
      </c>
      <c r="B16" s="169">
        <f>'Numbers Facil, Beds by Region'!B16</f>
        <v>1017</v>
      </c>
      <c r="C16" s="172">
        <f>'Percents Facil, Beds by Region'!B16</f>
        <v>6.2118250671878816E-2</v>
      </c>
      <c r="D16" s="169">
        <f>'Numbers Facil, Beds by Region'!C16</f>
        <v>165579</v>
      </c>
      <c r="E16" s="172">
        <f>'Percents Facil, Beds by Region'!C16</f>
        <v>9.7039736834239679E-2</v>
      </c>
      <c r="F16" s="175">
        <f>'Numbers Facil, Beds by Region'!D16</f>
        <v>162.81120943952803</v>
      </c>
      <c r="G16" s="173">
        <f>'Numbers Facil, Beds by Region'!E16</f>
        <v>2093</v>
      </c>
      <c r="H16" s="172">
        <f>'Percents Facil, Beds by Region'!D16</f>
        <v>3.5361300241598947E-2</v>
      </c>
      <c r="I16" s="169">
        <f>'Numbers Facil, Beds by Region'!F16</f>
        <v>88480</v>
      </c>
      <c r="J16" s="172">
        <f>'Percents Facil, Beds by Region'!E16</f>
        <v>6.4627529808425538E-2</v>
      </c>
      <c r="K16" s="177">
        <f>'Numbers Facil, Beds by Region'!G16</f>
        <v>42.274247491638796</v>
      </c>
      <c r="L16" s="173">
        <f>'Numbers Facil, Beds by Region'!H16</f>
        <v>3110</v>
      </c>
      <c r="M16" s="163">
        <f>'Percents Facil, Beds by Region'!F16</f>
        <v>4.1158798851259247E-2</v>
      </c>
      <c r="N16" s="152">
        <f>'Numbers Facil, Beds by Region'!I16</f>
        <v>254059</v>
      </c>
      <c r="O16" s="198">
        <f>'Percents Facil, Beds by Region'!G16</f>
        <v>8.2610684803846812E-2</v>
      </c>
      <c r="P16" s="173">
        <f>'Numbers Facil, Beds by Region'!J16</f>
        <v>5051008</v>
      </c>
      <c r="Q16" s="163">
        <f>'Percents Facil, Beds by Region'!H16</f>
        <v>0.10124272796344572</v>
      </c>
      <c r="R16" s="170">
        <f>'Numbers Facil, Beds by Region'!K16</f>
        <v>19.881240184366625</v>
      </c>
      <c r="S16" s="179"/>
      <c r="T16" s="182">
        <f>'Numbers Facil, Beds by Region'!M16</f>
        <v>1.8713720614828209</v>
      </c>
    </row>
    <row r="17" spans="1:20" ht="14.4" customHeight="1" thickTop="1" x14ac:dyDescent="0.25">
      <c r="A17" s="42" t="str">
        <f>'Numbers Facil, Beds by Region'!A17</f>
        <v>DC</v>
      </c>
      <c r="B17" s="166">
        <f>'Numbers Facil, Beds by Region'!B17</f>
        <v>19</v>
      </c>
      <c r="C17" s="125">
        <f>'Percents Facil, Beds by Region'!B17</f>
        <v>1.1605179574883948E-3</v>
      </c>
      <c r="D17" s="166">
        <f>'Numbers Facil, Beds by Region'!C17</f>
        <v>2774</v>
      </c>
      <c r="E17" s="125">
        <f>'Percents Facil, Beds by Region'!C17</f>
        <v>1.6257389522716097E-3</v>
      </c>
      <c r="F17" s="176">
        <f>'Numbers Facil, Beds by Region'!D17</f>
        <v>146</v>
      </c>
      <c r="G17" s="166">
        <f>'Numbers Facil, Beds by Region'!E17</f>
        <v>117</v>
      </c>
      <c r="H17" s="125">
        <f>'Percents Facil, Beds by Region'!D17</f>
        <v>1.976718647045904E-3</v>
      </c>
      <c r="I17" s="166">
        <f>'Numbers Facil, Beds by Region'!F17</f>
        <v>1447</v>
      </c>
      <c r="J17" s="125">
        <f>'Percents Facil, Beds by Region'!E17</f>
        <v>1.056917220081281E-3</v>
      </c>
      <c r="K17" s="178">
        <f>'Numbers Facil, Beds by Region'!G17</f>
        <v>12.367521367521368</v>
      </c>
      <c r="L17" s="166">
        <f>'Numbers Facil, Beds by Region'!H17</f>
        <v>136</v>
      </c>
      <c r="M17" s="125">
        <f>'Percents Facil, Beds by Region'!F17</f>
        <v>1.799870303463427E-3</v>
      </c>
      <c r="N17" s="81">
        <f>'Numbers Facil, Beds by Region'!I17</f>
        <v>4221</v>
      </c>
      <c r="O17" s="185">
        <f>'Percents Facil, Beds by Region'!G17</f>
        <v>1.3725146543009199E-3</v>
      </c>
      <c r="P17" s="166">
        <f>'Numbers Facil, Beds by Region'!J17</f>
        <v>78691</v>
      </c>
      <c r="Q17" s="125">
        <f>'Percents Facil, Beds by Region'!H17</f>
        <v>1.5772874456289729E-3</v>
      </c>
      <c r="R17" s="167">
        <f>'Numbers Facil, Beds by Region'!K17</f>
        <v>18.642738687514807</v>
      </c>
      <c r="S17" s="180">
        <f>'Numbers Facil, Beds by Region'!L17</f>
        <v>13</v>
      </c>
      <c r="T17" s="168">
        <f>'Numbers Facil, Beds by Region'!M17</f>
        <v>1.917069799585349</v>
      </c>
    </row>
    <row r="18" spans="1:20" ht="14.4" customHeight="1" x14ac:dyDescent="0.25">
      <c r="A18" s="42" t="str">
        <f>'Numbers Facil, Beds by Region'!A18</f>
        <v>DE</v>
      </c>
      <c r="B18" s="166">
        <f>'Numbers Facil, Beds by Region'!B18</f>
        <v>48</v>
      </c>
      <c r="C18" s="125">
        <f>'Percents Facil, Beds by Region'!B18</f>
        <v>2.9318348399706815E-3</v>
      </c>
      <c r="D18" s="166">
        <f>'Numbers Facil, Beds by Region'!C18</f>
        <v>4978</v>
      </c>
      <c r="E18" s="125">
        <f>'Percents Facil, Beds by Region'!C18</f>
        <v>2.9174219554463135E-3</v>
      </c>
      <c r="F18" s="176">
        <f>'Numbers Facil, Beds by Region'!D18</f>
        <v>103.70833333333333</v>
      </c>
      <c r="G18" s="166">
        <f>'Numbers Facil, Beds by Region'!E18</f>
        <v>78</v>
      </c>
      <c r="H18" s="125">
        <f>'Percents Facil, Beds by Region'!D18</f>
        <v>1.3178124313639359E-3</v>
      </c>
      <c r="I18" s="166">
        <f>'Numbers Facil, Beds by Region'!F18</f>
        <v>2376</v>
      </c>
      <c r="J18" s="125">
        <f>'Percents Facil, Beds by Region'!E18</f>
        <v>1.7354770662841214E-3</v>
      </c>
      <c r="K18" s="178">
        <f>'Numbers Facil, Beds by Region'!G18</f>
        <v>30.46153846153846</v>
      </c>
      <c r="L18" s="166">
        <f>'Numbers Facil, Beds by Region'!H18</f>
        <v>126</v>
      </c>
      <c r="M18" s="125">
        <f>'Percents Facil, Beds by Region'!F18</f>
        <v>1.6675268987969985E-3</v>
      </c>
      <c r="N18" s="81">
        <f>'Numbers Facil, Beds by Region'!I18</f>
        <v>7354</v>
      </c>
      <c r="O18" s="185">
        <f>'Percents Facil, Beds by Region'!G18</f>
        <v>2.3912515441196313E-3</v>
      </c>
      <c r="P18" s="166">
        <f>'Numbers Facil, Beds by Region'!J18</f>
        <v>166950</v>
      </c>
      <c r="Q18" s="125">
        <f>'Percents Facil, Beds by Region'!H18</f>
        <v>3.3463564962671337E-3</v>
      </c>
      <c r="R18" s="167">
        <f>'Numbers Facil, Beds by Region'!K18</f>
        <v>22.701930921947241</v>
      </c>
      <c r="S18" s="180">
        <f>'Numbers Facil, Beds by Region'!L18</f>
        <v>6</v>
      </c>
      <c r="T18" s="168">
        <f>'Numbers Facil, Beds by Region'!M18</f>
        <v>2.0951178451178452</v>
      </c>
    </row>
    <row r="19" spans="1:20" ht="14.4" customHeight="1" x14ac:dyDescent="0.25">
      <c r="A19" s="42" t="str">
        <f>'Numbers Facil, Beds by Region'!A19</f>
        <v>MD</v>
      </c>
      <c r="B19" s="166">
        <f>'Numbers Facil, Beds by Region'!B19</f>
        <v>229</v>
      </c>
      <c r="C19" s="125">
        <f>'Percents Facil, Beds by Region'!B19</f>
        <v>1.3987295382360126E-2</v>
      </c>
      <c r="D19" s="166">
        <f>'Numbers Facil, Beds by Region'!C19</f>
        <v>27627</v>
      </c>
      <c r="E19" s="125">
        <f>'Percents Facil, Beds by Region'!C19</f>
        <v>1.6191164395965307E-2</v>
      </c>
      <c r="F19" s="176">
        <f>'Numbers Facil, Beds by Region'!D19</f>
        <v>120.64192139737992</v>
      </c>
      <c r="G19" s="166">
        <f>'Numbers Facil, Beds by Region'!E19</f>
        <v>1461</v>
      </c>
      <c r="H19" s="125">
        <f>'Percents Facil, Beds by Region'!D19</f>
        <v>2.46836405413168E-2</v>
      </c>
      <c r="I19" s="166">
        <f>'Numbers Facil, Beds by Region'!F19</f>
        <v>21126</v>
      </c>
      <c r="J19" s="125">
        <f>'Percents Facil, Beds by Region'!E19</f>
        <v>1.5430845329258565E-2</v>
      </c>
      <c r="K19" s="178">
        <f>'Numbers Facil, Beds by Region'!G19</f>
        <v>14.459958932238193</v>
      </c>
      <c r="L19" s="166">
        <f>'Numbers Facil, Beds by Region'!H19</f>
        <v>1690</v>
      </c>
      <c r="M19" s="125">
        <f>'Percents Facil, Beds by Region'!F19</f>
        <v>2.2366035388626408E-2</v>
      </c>
      <c r="N19" s="81">
        <f>'Numbers Facil, Beds by Region'!I19</f>
        <v>48753</v>
      </c>
      <c r="O19" s="185">
        <f>'Percents Facil, Beds by Region'!G19</f>
        <v>1.5852690580699536E-2</v>
      </c>
      <c r="P19" s="166">
        <f>'Numbers Facil, Beds by Region'!J19</f>
        <v>876210</v>
      </c>
      <c r="Q19" s="125">
        <f>'Percents Facil, Beds by Region'!H19</f>
        <v>1.7562809377623393E-2</v>
      </c>
      <c r="R19" s="167">
        <f>'Numbers Facil, Beds by Region'!K19</f>
        <v>17.972432465694418</v>
      </c>
      <c r="S19" s="180">
        <f>'Numbers Facil, Beds by Region'!L19</f>
        <v>19</v>
      </c>
      <c r="T19" s="168">
        <f>'Numbers Facil, Beds by Region'!M19</f>
        <v>1.3077250781028118</v>
      </c>
    </row>
    <row r="20" spans="1:20" ht="14.4" customHeight="1" x14ac:dyDescent="0.25">
      <c r="A20" s="42" t="str">
        <f>'Numbers Facil, Beds by Region'!A20</f>
        <v>PA</v>
      </c>
      <c r="B20" s="166">
        <f>'Numbers Facil, Beds by Region'!B20</f>
        <v>704</v>
      </c>
      <c r="C20" s="125">
        <f>'Percents Facil, Beds by Region'!B20</f>
        <v>4.3000244319569995E-2</v>
      </c>
      <c r="D20" s="166">
        <f>'Numbers Facil, Beds by Region'!C20</f>
        <v>88118</v>
      </c>
      <c r="E20" s="125">
        <f>'Percents Facil, Beds by Region'!C20</f>
        <v>5.1642705478107322E-2</v>
      </c>
      <c r="F20" s="176">
        <f>'Numbers Facil, Beds by Region'!D20</f>
        <v>125.16761363636364</v>
      </c>
      <c r="G20" s="166">
        <f>'Numbers Facil, Beds by Region'!E20</f>
        <v>1753</v>
      </c>
      <c r="H20" s="125">
        <f>'Percents Facil, Beds by Region'!D20</f>
        <v>2.961698964334589E-2</v>
      </c>
      <c r="I20" s="166">
        <f>'Numbers Facil, Beds by Region'!F20</f>
        <v>68895</v>
      </c>
      <c r="J20" s="125">
        <f>'Percents Facil, Beds by Region'!E20</f>
        <v>5.03222611454733E-2</v>
      </c>
      <c r="K20" s="178">
        <f>'Numbers Facil, Beds by Region'!G20</f>
        <v>39.301197946377641</v>
      </c>
      <c r="L20" s="166">
        <f>'Numbers Facil, Beds by Region'!H20</f>
        <v>2457</v>
      </c>
      <c r="M20" s="125">
        <f>'Percents Facil, Beds by Region'!F20</f>
        <v>3.2516774526541468E-2</v>
      </c>
      <c r="N20" s="81">
        <f>'Numbers Facil, Beds by Region'!I20</f>
        <v>157013</v>
      </c>
      <c r="O20" s="185">
        <f>'Percents Facil, Beds by Region'!G20</f>
        <v>5.1054878800225141E-2</v>
      </c>
      <c r="P20" s="166">
        <f>'Numbers Facil, Beds by Region'!J20</f>
        <v>2223721</v>
      </c>
      <c r="Q20" s="125">
        <f>'Percents Facil, Beds by Region'!H20</f>
        <v>4.4572406194882584E-2</v>
      </c>
      <c r="R20" s="167">
        <f>'Numbers Facil, Beds by Region'!K20</f>
        <v>14.162655321533885</v>
      </c>
      <c r="S20" s="180">
        <f>'Numbers Facil, Beds by Region'!L20</f>
        <v>36</v>
      </c>
      <c r="T20" s="168">
        <f>'Numbers Facil, Beds by Region'!M20</f>
        <v>1.2790187967196458</v>
      </c>
    </row>
    <row r="21" spans="1:20" ht="14.4" customHeight="1" x14ac:dyDescent="0.25">
      <c r="A21" s="42" t="str">
        <f>'Numbers Facil, Beds by Region'!A21</f>
        <v>VA</v>
      </c>
      <c r="B21" s="166">
        <f>'Numbers Facil, Beds by Region'!B21</f>
        <v>309</v>
      </c>
      <c r="C21" s="125">
        <f>'Percents Facil, Beds by Region'!B21</f>
        <v>1.8873686782311262E-2</v>
      </c>
      <c r="D21" s="166">
        <f>'Numbers Facil, Beds by Region'!C21</f>
        <v>34540</v>
      </c>
      <c r="E21" s="125">
        <f>'Percents Facil, Beds by Region'!C21</f>
        <v>2.0242618389135329E-2</v>
      </c>
      <c r="F21" s="176">
        <f>'Numbers Facil, Beds by Region'!D21</f>
        <v>111.7799352750809</v>
      </c>
      <c r="G21" s="166">
        <f>'Numbers Facil, Beds by Region'!E21</f>
        <v>558</v>
      </c>
      <c r="H21" s="125">
        <f>'Percents Facil, Beds by Region'!D21</f>
        <v>9.4274273936035408E-3</v>
      </c>
      <c r="I21" s="166">
        <f>'Numbers Facil, Beds by Region'!F21</f>
        <v>34431</v>
      </c>
      <c r="J21" s="125">
        <f>'Percents Facil, Beds by Region'!E21</f>
        <v>2.5149078648665231E-2</v>
      </c>
      <c r="K21" s="178">
        <f>'Numbers Facil, Beds by Region'!G21</f>
        <v>61.704301075268816</v>
      </c>
      <c r="L21" s="166">
        <f>'Numbers Facil, Beds by Region'!H21</f>
        <v>867</v>
      </c>
      <c r="M21" s="125">
        <f>'Percents Facil, Beds by Region'!F21</f>
        <v>1.1474173184579347E-2</v>
      </c>
      <c r="N21" s="81">
        <f>'Numbers Facil, Beds by Region'!I21</f>
        <v>68971</v>
      </c>
      <c r="O21" s="185">
        <f>'Percents Facil, Beds by Region'!G21</f>
        <v>2.2426843928402926E-2</v>
      </c>
      <c r="P21" s="166">
        <f>'Numbers Facil, Beds by Region'!J21</f>
        <v>1228744</v>
      </c>
      <c r="Q21" s="125">
        <f>'Percents Facil, Beds by Region'!H21</f>
        <v>2.4629023460013555E-2</v>
      </c>
      <c r="R21" s="167">
        <f>'Numbers Facil, Beds by Region'!K21</f>
        <v>17.815371677951603</v>
      </c>
      <c r="S21" s="180">
        <f>'Numbers Facil, Beds by Region'!L21</f>
        <v>23</v>
      </c>
      <c r="T21" s="168">
        <f>'Numbers Facil, Beds by Region'!M21</f>
        <v>1.003165751793442</v>
      </c>
    </row>
    <row r="22" spans="1:20" ht="14.4" customHeight="1" thickBot="1" x14ac:dyDescent="0.3">
      <c r="A22" s="42" t="str">
        <f>'Numbers Facil, Beds by Region'!A22</f>
        <v>WV</v>
      </c>
      <c r="B22" s="166">
        <f>'Numbers Facil, Beds by Region'!B22</f>
        <v>128</v>
      </c>
      <c r="C22" s="125">
        <f>'Percents Facil, Beds by Region'!B22</f>
        <v>7.8182262399218178E-3</v>
      </c>
      <c r="D22" s="166">
        <f>'Numbers Facil, Beds by Region'!C22</f>
        <v>10992</v>
      </c>
      <c r="E22" s="125">
        <f>'Percents Facil, Beds by Region'!C22</f>
        <v>6.4420052499529687E-3</v>
      </c>
      <c r="F22" s="176">
        <f>'Numbers Facil, Beds by Region'!D22</f>
        <v>85.875</v>
      </c>
      <c r="G22" s="166">
        <f>'Numbers Facil, Beds by Region'!E22</f>
        <v>365</v>
      </c>
      <c r="H22" s="125">
        <f>'Percents Facil, Beds by Region'!D22</f>
        <v>6.166686377536367E-3</v>
      </c>
      <c r="I22" s="166">
        <f>'Numbers Facil, Beds by Region'!F22</f>
        <v>3980</v>
      </c>
      <c r="J22" s="125">
        <f>'Percents Facil, Beds by Region'!E22</f>
        <v>2.907070169954042E-3</v>
      </c>
      <c r="K22" s="178">
        <f>'Numbers Facil, Beds by Region'!G22</f>
        <v>10.904109589041095</v>
      </c>
      <c r="L22" s="166">
        <f>'Numbers Facil, Beds by Region'!H22</f>
        <v>493</v>
      </c>
      <c r="M22" s="125">
        <f>'Percents Facil, Beds by Region'!F22</f>
        <v>6.5245298500549226E-3</v>
      </c>
      <c r="N22" s="81">
        <f>'Numbers Facil, Beds by Region'!I22</f>
        <v>14972</v>
      </c>
      <c r="O22" s="185">
        <f>'Percents Facil, Beds by Region'!G22</f>
        <v>4.8683462222680338E-3</v>
      </c>
      <c r="P22" s="166">
        <f>'Numbers Facil, Beds by Region'!J22</f>
        <v>343517</v>
      </c>
      <c r="Q22" s="125">
        <f>'Percents Facil, Beds by Region'!H22</f>
        <v>6.8854767566828212E-3</v>
      </c>
      <c r="R22" s="167">
        <f>'Numbers Facil, Beds by Region'!K22</f>
        <v>22.943962062516697</v>
      </c>
      <c r="S22" s="180">
        <f>'Numbers Facil, Beds by Region'!L22</f>
        <v>4</v>
      </c>
      <c r="T22" s="168">
        <f>'Numbers Facil, Beds by Region'!M22</f>
        <v>2.7618090452261308</v>
      </c>
    </row>
    <row r="23" spans="1:20" ht="14.4" customHeight="1" thickTop="1" thickBot="1" x14ac:dyDescent="0.3">
      <c r="A23" s="159" t="str">
        <f>'Numbers Facil, Beds by Region'!A23</f>
        <v>Region 3</v>
      </c>
      <c r="B23" s="169">
        <f>'Numbers Facil, Beds by Region'!B23</f>
        <v>1437</v>
      </c>
      <c r="C23" s="172">
        <f>'Percents Facil, Beds by Region'!B23</f>
        <v>8.7771805521622281E-2</v>
      </c>
      <c r="D23" s="169">
        <f>'Numbers Facil, Beds by Region'!C23</f>
        <v>169029</v>
      </c>
      <c r="E23" s="172">
        <f>'Percents Facil, Beds by Region'!C23</f>
        <v>9.9061654420878845E-2</v>
      </c>
      <c r="F23" s="175">
        <f>'Numbers Facil, Beds by Region'!D23</f>
        <v>117.62630480167014</v>
      </c>
      <c r="G23" s="173">
        <f>'Numbers Facil, Beds by Region'!E23</f>
        <v>4332</v>
      </c>
      <c r="H23" s="172">
        <f>'Percents Facil, Beds by Region'!D23</f>
        <v>7.3189275034212437E-2</v>
      </c>
      <c r="I23" s="169">
        <f>'Numbers Facil, Beds by Region'!F23</f>
        <v>132255</v>
      </c>
      <c r="J23" s="172">
        <f>'Percents Facil, Beds by Region'!E23</f>
        <v>9.6601649579716536E-2</v>
      </c>
      <c r="K23" s="177">
        <f>'Numbers Facil, Beds by Region'!G23</f>
        <v>30.529778393351801</v>
      </c>
      <c r="L23" s="173">
        <f>'Numbers Facil, Beds by Region'!H23</f>
        <v>5769</v>
      </c>
      <c r="M23" s="163">
        <f>'Percents Facil, Beds by Region'!F23</f>
        <v>7.6348910152062577E-2</v>
      </c>
      <c r="N23" s="152">
        <f>'Numbers Facil, Beds by Region'!I23</f>
        <v>301284</v>
      </c>
      <c r="O23" s="198">
        <f>'Percents Facil, Beds by Region'!G23</f>
        <v>9.7966525730016185E-2</v>
      </c>
      <c r="P23" s="173">
        <f>'Numbers Facil, Beds by Region'!J23</f>
        <v>4917833</v>
      </c>
      <c r="Q23" s="163">
        <f>'Percents Facil, Beds by Region'!H23</f>
        <v>9.8573359731098445E-2</v>
      </c>
      <c r="R23" s="170">
        <f>'Numbers Facil, Beds by Region'!K23</f>
        <v>16.322914592211998</v>
      </c>
      <c r="S23" s="179"/>
      <c r="T23" s="182">
        <f>'Numbers Facil, Beds by Region'!M23</f>
        <v>1.2780537597822388</v>
      </c>
    </row>
    <row r="24" spans="1:20" ht="14.4" customHeight="1" thickTop="1" x14ac:dyDescent="0.25">
      <c r="A24" s="42" t="str">
        <f>'Numbers Facil, Beds by Region'!A24</f>
        <v>AL</v>
      </c>
      <c r="B24" s="166">
        <f>'Numbers Facil, Beds by Region'!B24</f>
        <v>233</v>
      </c>
      <c r="C24" s="125">
        <f>'Percents Facil, Beds by Region'!B24</f>
        <v>1.4231614952357684E-2</v>
      </c>
      <c r="D24" s="166">
        <f>'Numbers Facil, Beds by Region'!C24</f>
        <v>27380</v>
      </c>
      <c r="E24" s="125">
        <f>'Percents Facil, Beds by Region'!C24</f>
        <v>1.6046406818023315E-2</v>
      </c>
      <c r="F24" s="176">
        <f>'Numbers Facil, Beds by Region'!D24</f>
        <v>117.5107296137339</v>
      </c>
      <c r="G24" s="166">
        <f>'Numbers Facil, Beds by Region'!E24</f>
        <v>360</v>
      </c>
      <c r="H24" s="125">
        <f>'Percents Facil, Beds by Region'!D24</f>
        <v>6.0822112216797038E-3</v>
      </c>
      <c r="I24" s="166">
        <f>'Numbers Facil, Beds by Region'!F24</f>
        <v>10913</v>
      </c>
      <c r="J24" s="125">
        <f>'Percents Facil, Beds by Region'!E24</f>
        <v>7.9710695388714725E-3</v>
      </c>
      <c r="K24" s="178">
        <f>'Numbers Facil, Beds by Region'!G24</f>
        <v>30.31388888888889</v>
      </c>
      <c r="L24" s="166">
        <f>'Numbers Facil, Beds by Region'!H24</f>
        <v>593</v>
      </c>
      <c r="M24" s="125">
        <f>'Percents Facil, Beds by Region'!F24</f>
        <v>7.847963896719207E-3</v>
      </c>
      <c r="N24" s="81">
        <f>'Numbers Facil, Beds by Region'!I24</f>
        <v>38293</v>
      </c>
      <c r="O24" s="185">
        <f>'Percents Facil, Beds by Region'!G24</f>
        <v>1.2451481558195955E-2</v>
      </c>
      <c r="P24" s="166">
        <f>'Numbers Facil, Beds by Region'!J24</f>
        <v>784551</v>
      </c>
      <c r="Q24" s="125">
        <f>'Percents Facil, Beds by Region'!H24</f>
        <v>1.5725590509151698E-2</v>
      </c>
      <c r="R24" s="167">
        <f>'Numbers Facil, Beds by Region'!K24</f>
        <v>20.488104875564726</v>
      </c>
      <c r="S24" s="180">
        <f>'Numbers Facil, Beds by Region'!L24</f>
        <v>8</v>
      </c>
      <c r="T24" s="168">
        <f>'Numbers Facil, Beds by Region'!M24</f>
        <v>2.5089342985430223</v>
      </c>
    </row>
    <row r="25" spans="1:20" ht="14.4" customHeight="1" x14ac:dyDescent="0.25">
      <c r="A25" s="42" t="str">
        <f>'Numbers Facil, Beds by Region'!A25</f>
        <v>FL</v>
      </c>
      <c r="B25" s="166">
        <f>'Numbers Facil, Beds by Region'!B25</f>
        <v>679</v>
      </c>
      <c r="C25" s="125">
        <f>'Percents Facil, Beds by Region'!B25</f>
        <v>4.1473247007085268E-2</v>
      </c>
      <c r="D25" s="166">
        <f>'Numbers Facil, Beds by Region'!C25</f>
        <v>83210</v>
      </c>
      <c r="E25" s="125">
        <f>'Percents Facil, Beds by Region'!C25</f>
        <v>4.876630793746238E-2</v>
      </c>
      <c r="F25" s="176">
        <f>'Numbers Facil, Beds by Region'!D25</f>
        <v>122.54786450662739</v>
      </c>
      <c r="G25" s="166">
        <f>'Numbers Facil, Beds by Region'!E25</f>
        <v>3487</v>
      </c>
      <c r="H25" s="125">
        <f>'Percents Facil, Beds by Region'!D25</f>
        <v>5.8912973694436467E-2</v>
      </c>
      <c r="I25" s="166">
        <f>'Numbers Facil, Beds by Region'!F25</f>
        <v>96995</v>
      </c>
      <c r="J25" s="125">
        <f>'Percents Facil, Beds by Region'!E25</f>
        <v>7.0847053048917669E-2</v>
      </c>
      <c r="K25" s="178">
        <f>'Numbers Facil, Beds by Region'!G25</f>
        <v>27.816174361915685</v>
      </c>
      <c r="L25" s="166">
        <f>'Numbers Facil, Beds by Region'!H25</f>
        <v>4166</v>
      </c>
      <c r="M25" s="125">
        <f>'Percents Facil, Beds by Region'!F25</f>
        <v>5.5134262384034093E-2</v>
      </c>
      <c r="N25" s="81">
        <f>'Numbers Facil, Beds by Region'!I25</f>
        <v>180205</v>
      </c>
      <c r="O25" s="185">
        <f>'Percents Facil, Beds by Region'!G25</f>
        <v>5.8596068059298095E-2</v>
      </c>
      <c r="P25" s="166">
        <f>'Numbers Facil, Beds by Region'!J25</f>
        <v>4094917</v>
      </c>
      <c r="Q25" s="125">
        <f>'Percents Facil, Beds by Region'!H25</f>
        <v>8.2078778703951624E-2</v>
      </c>
      <c r="R25" s="167">
        <f>'Numbers Facil, Beds by Region'!K25</f>
        <v>22.72365916594989</v>
      </c>
      <c r="S25" s="180">
        <f>'Numbers Facil, Beds by Region'!L25</f>
        <v>5</v>
      </c>
      <c r="T25" s="168">
        <f>'Numbers Facil, Beds by Region'!M25</f>
        <v>0.8578792721274292</v>
      </c>
    </row>
    <row r="26" spans="1:20" ht="14.4" customHeight="1" x14ac:dyDescent="0.25">
      <c r="A26" s="42" t="str">
        <f>'Numbers Facil, Beds by Region'!A26</f>
        <v>GA</v>
      </c>
      <c r="B26" s="166">
        <f>'Numbers Facil, Beds by Region'!B26</f>
        <v>368</v>
      </c>
      <c r="C26" s="125">
        <f>'Percents Facil, Beds by Region'!B26</f>
        <v>2.2477400439775225E-2</v>
      </c>
      <c r="D26" s="166">
        <f>'Numbers Facil, Beds by Region'!C26</f>
        <v>39836</v>
      </c>
      <c r="E26" s="125">
        <f>'Percents Facil, Beds by Region'!C26</f>
        <v>2.3346408400393599E-2</v>
      </c>
      <c r="F26" s="176">
        <f>'Numbers Facil, Beds by Region'!D26</f>
        <v>108.25</v>
      </c>
      <c r="G26" s="166">
        <f>'Numbers Facil, Beds by Region'!E26</f>
        <v>2587</v>
      </c>
      <c r="H26" s="125">
        <f>'Percents Facil, Beds by Region'!D26</f>
        <v>4.3707445640237208E-2</v>
      </c>
      <c r="I26" s="166">
        <f>'Numbers Facil, Beds by Region'!F26</f>
        <v>36890</v>
      </c>
      <c r="J26" s="125">
        <f>'Percents Facil, Beds by Region'!E26</f>
        <v>2.6945180545126787E-2</v>
      </c>
      <c r="K26" s="178">
        <f>'Numbers Facil, Beds by Region'!G26</f>
        <v>14.25976034016235</v>
      </c>
      <c r="L26" s="166">
        <f>'Numbers Facil, Beds by Region'!H26</f>
        <v>2955</v>
      </c>
      <c r="M26" s="125">
        <f>'Percents Facil, Beds by Region'!F26</f>
        <v>3.9107476078929608E-2</v>
      </c>
      <c r="N26" s="81">
        <f>'Numbers Facil, Beds by Region'!I26</f>
        <v>76726</v>
      </c>
      <c r="O26" s="185">
        <f>'Percents Facil, Beds by Region'!G26</f>
        <v>2.4948485990498075E-2</v>
      </c>
      <c r="P26" s="166">
        <f>'Numbers Facil, Beds by Region'!J26</f>
        <v>1354662</v>
      </c>
      <c r="Q26" s="125">
        <f>'Percents Facil, Beds by Region'!H26</f>
        <v>2.7152931919414362E-2</v>
      </c>
      <c r="R26" s="167">
        <f>'Numbers Facil, Beds by Region'!K26</f>
        <v>17.655840262753173</v>
      </c>
      <c r="S26" s="180">
        <f>'Numbers Facil, Beds by Region'!L26</f>
        <v>24</v>
      </c>
      <c r="T26" s="168">
        <f>'Numbers Facil, Beds by Region'!M26</f>
        <v>1.0798590403903496</v>
      </c>
    </row>
    <row r="27" spans="1:20" ht="14.4" customHeight="1" x14ac:dyDescent="0.25">
      <c r="A27" s="42" t="str">
        <f>'Numbers Facil, Beds by Region'!A27</f>
        <v>KY</v>
      </c>
      <c r="B27" s="166">
        <f>'Numbers Facil, Beds by Region'!B27</f>
        <v>314</v>
      </c>
      <c r="C27" s="125">
        <f>'Percents Facil, Beds by Region'!B27</f>
        <v>1.917908624480821E-2</v>
      </c>
      <c r="D27" s="166">
        <f>'Numbers Facil, Beds by Region'!C27</f>
        <v>27421</v>
      </c>
      <c r="E27" s="125">
        <f>'Percents Facil, Beds by Region'!C27</f>
        <v>1.6070435403835549E-2</v>
      </c>
      <c r="F27" s="176">
        <f>'Numbers Facil, Beds by Region'!D27</f>
        <v>87.328025477707001</v>
      </c>
      <c r="G27" s="166">
        <f>'Numbers Facil, Beds by Region'!E27</f>
        <v>198</v>
      </c>
      <c r="H27" s="125">
        <f>'Percents Facil, Beds by Region'!D27</f>
        <v>3.3452161719238374E-3</v>
      </c>
      <c r="I27" s="166">
        <f>'Numbers Facil, Beds by Region'!F27</f>
        <v>6538</v>
      </c>
      <c r="J27" s="125">
        <f>'Percents Facil, Beds by Region'!E27</f>
        <v>4.7754836108441024E-3</v>
      </c>
      <c r="K27" s="178">
        <f>'Numbers Facil, Beds by Region'!G27</f>
        <v>33.020202020202021</v>
      </c>
      <c r="L27" s="166">
        <f>'Numbers Facil, Beds by Region'!H27</f>
        <v>512</v>
      </c>
      <c r="M27" s="125">
        <f>'Percents Facil, Beds by Region'!F27</f>
        <v>6.7759823189211367E-3</v>
      </c>
      <c r="N27" s="81">
        <f>'Numbers Facil, Beds by Region'!I27</f>
        <v>33959</v>
      </c>
      <c r="O27" s="185">
        <f>'Percents Facil, Beds by Region'!G27</f>
        <v>1.1042223441223629E-2</v>
      </c>
      <c r="P27" s="166">
        <f>'Numbers Facil, Beds by Region'!J27</f>
        <v>690717</v>
      </c>
      <c r="Q27" s="125">
        <f>'Percents Facil, Beds by Region'!H27</f>
        <v>1.3844775801330613E-2</v>
      </c>
      <c r="R27" s="167">
        <f>'Numbers Facil, Beds by Region'!K27</f>
        <v>20.339733207691626</v>
      </c>
      <c r="S27" s="180">
        <f>'Numbers Facil, Beds by Region'!L27</f>
        <v>9</v>
      </c>
      <c r="T27" s="168">
        <f>'Numbers Facil, Beds by Region'!M27</f>
        <v>4.1940960538390941</v>
      </c>
    </row>
    <row r="28" spans="1:20" ht="14.4" customHeight="1" x14ac:dyDescent="0.25">
      <c r="A28" s="42" t="str">
        <f>'Numbers Facil, Beds by Region'!A28</f>
        <v>MS</v>
      </c>
      <c r="B28" s="166">
        <f>'Numbers Facil, Beds by Region'!B28</f>
        <v>211</v>
      </c>
      <c r="C28" s="125">
        <f>'Percents Facil, Beds by Region'!B28</f>
        <v>1.2887857317371122E-2</v>
      </c>
      <c r="D28" s="166">
        <f>'Numbers Facil, Beds by Region'!C28</f>
        <v>19151</v>
      </c>
      <c r="E28" s="125">
        <f>'Percents Facil, Beds by Region'!C28</f>
        <v>1.1223693826587455E-2</v>
      </c>
      <c r="F28" s="176">
        <f>'Numbers Facil, Beds by Region'!D28</f>
        <v>90.763033175355446</v>
      </c>
      <c r="G28" s="166">
        <f>'Numbers Facil, Beds by Region'!E28</f>
        <v>208</v>
      </c>
      <c r="H28" s="125">
        <f>'Percents Facil, Beds by Region'!D28</f>
        <v>3.5141664836371624E-3</v>
      </c>
      <c r="I28" s="166">
        <f>'Numbers Facil, Beds by Region'!F28</f>
        <v>6859</v>
      </c>
      <c r="J28" s="125">
        <f>'Percents Facil, Beds by Region'!E28</f>
        <v>5.0099483155062246E-3</v>
      </c>
      <c r="K28" s="178">
        <f>'Numbers Facil, Beds by Region'!G28</f>
        <v>32.97596153846154</v>
      </c>
      <c r="L28" s="166">
        <f>'Numbers Facil, Beds by Region'!H28</f>
        <v>419</v>
      </c>
      <c r="M28" s="125">
        <f>'Percents Facil, Beds by Region'!F28</f>
        <v>5.5451886555233521E-3</v>
      </c>
      <c r="N28" s="81">
        <f>'Numbers Facil, Beds by Region'!I28</f>
        <v>26010</v>
      </c>
      <c r="O28" s="185">
        <f>'Percents Facil, Beds by Region'!G28</f>
        <v>8.4574996821527894E-3</v>
      </c>
      <c r="P28" s="166">
        <f>'Numbers Facil, Beds by Region'!J28</f>
        <v>450941</v>
      </c>
      <c r="Q28" s="125">
        <f>'Percents Facil, Beds by Region'!H28</f>
        <v>9.0386902951973495E-3</v>
      </c>
      <c r="R28" s="167">
        <f>'Numbers Facil, Beds by Region'!K28</f>
        <v>17.337216455209536</v>
      </c>
      <c r="S28" s="180">
        <f>'Numbers Facil, Beds by Region'!L28</f>
        <v>25</v>
      </c>
      <c r="T28" s="168">
        <f>'Numbers Facil, Beds by Region'!M28</f>
        <v>2.7920979734655198</v>
      </c>
    </row>
    <row r="29" spans="1:20" ht="14.4" customHeight="1" x14ac:dyDescent="0.25">
      <c r="A29" s="42" t="str">
        <f>'Numbers Facil, Beds by Region'!A29</f>
        <v>NC</v>
      </c>
      <c r="B29" s="166">
        <f>'Numbers Facil, Beds by Region'!B29</f>
        <v>417</v>
      </c>
      <c r="C29" s="125">
        <f>'Percents Facil, Beds by Region'!B29</f>
        <v>2.5470315172245298E-2</v>
      </c>
      <c r="D29" s="166">
        <f>'Numbers Facil, Beds by Region'!C29</f>
        <v>45960</v>
      </c>
      <c r="E29" s="125">
        <f>'Percents Facil, Beds by Region'!C29</f>
        <v>2.6935458632445272E-2</v>
      </c>
      <c r="F29" s="176">
        <f>'Numbers Facil, Beds by Region'!D29</f>
        <v>110.2158273381295</v>
      </c>
      <c r="G29" s="166">
        <f>'Numbers Facil, Beds by Region'!E29</f>
        <v>1265</v>
      </c>
      <c r="H29" s="125">
        <f>'Percents Facil, Beds by Region'!D29</f>
        <v>2.1372214431735627E-2</v>
      </c>
      <c r="I29" s="166">
        <f>'Numbers Facil, Beds by Region'!F29</f>
        <v>41278</v>
      </c>
      <c r="J29" s="125">
        <f>'Percents Facil, Beds by Region'!E29</f>
        <v>3.0150261928483153E-2</v>
      </c>
      <c r="K29" s="178">
        <f>'Numbers Facil, Beds by Region'!G29</f>
        <v>32.630830039525691</v>
      </c>
      <c r="L29" s="166">
        <f>'Numbers Facil, Beds by Region'!H29</f>
        <v>1682</v>
      </c>
      <c r="M29" s="125">
        <f>'Percents Facil, Beds by Region'!F29</f>
        <v>2.2260160664893267E-2</v>
      </c>
      <c r="N29" s="81">
        <f>'Numbers Facil, Beds by Region'!I29</f>
        <v>87238</v>
      </c>
      <c r="O29" s="185">
        <f>'Percents Facil, Beds by Region'!G29</f>
        <v>2.8366603509098233E-2</v>
      </c>
      <c r="P29" s="166">
        <f>'Numbers Facil, Beds by Region'!J29</f>
        <v>1569465</v>
      </c>
      <c r="Q29" s="125">
        <f>'Percents Facil, Beds by Region'!H29</f>
        <v>3.1458457013560329E-2</v>
      </c>
      <c r="R29" s="167">
        <f>'Numbers Facil, Beds by Region'!K29</f>
        <v>17.990611889314291</v>
      </c>
      <c r="S29" s="180">
        <f>'Numbers Facil, Beds by Region'!L29</f>
        <v>18</v>
      </c>
      <c r="T29" s="168">
        <f>'Numbers Facil, Beds by Region'!M29</f>
        <v>1.1134260380832404</v>
      </c>
    </row>
    <row r="30" spans="1:20" ht="14.4" customHeight="1" x14ac:dyDescent="0.25">
      <c r="A30" s="42" t="str">
        <f>'Numbers Facil, Beds by Region'!A30</f>
        <v>SC</v>
      </c>
      <c r="B30" s="166">
        <f>'Numbers Facil, Beds by Region'!B30</f>
        <v>268</v>
      </c>
      <c r="C30" s="125">
        <f>'Percents Facil, Beds by Region'!B30</f>
        <v>1.6369411189836307E-2</v>
      </c>
      <c r="D30" s="166">
        <f>'Numbers Facil, Beds by Region'!C30</f>
        <v>22980</v>
      </c>
      <c r="E30" s="125">
        <f>'Percents Facil, Beds by Region'!C30</f>
        <v>1.3467729316222636E-2</v>
      </c>
      <c r="F30" s="176">
        <f>'Numbers Facil, Beds by Region'!D30</f>
        <v>85.746268656716424</v>
      </c>
      <c r="G30" s="166">
        <f>'Numbers Facil, Beds by Region'!E30</f>
        <v>2232</v>
      </c>
      <c r="H30" s="125">
        <f>'Percents Facil, Beds by Region'!D30</f>
        <v>3.7709709574414163E-2</v>
      </c>
      <c r="I30" s="166">
        <f>'Numbers Facil, Beds by Region'!F30</f>
        <v>21496</v>
      </c>
      <c r="J30" s="125">
        <f>'Percents Facil, Beds by Region'!E30</f>
        <v>1.5701100596314594E-2</v>
      </c>
      <c r="K30" s="178">
        <f>'Numbers Facil, Beds by Region'!G30</f>
        <v>9.6308243727598573</v>
      </c>
      <c r="L30" s="166">
        <f>'Numbers Facil, Beds by Region'!H30</f>
        <v>2500</v>
      </c>
      <c r="M30" s="125">
        <f>'Percents Facil, Beds by Region'!F30</f>
        <v>3.308585116660711E-2</v>
      </c>
      <c r="N30" s="81">
        <f>'Numbers Facil, Beds by Region'!I30</f>
        <v>44476</v>
      </c>
      <c r="O30" s="185">
        <f>'Percents Facil, Beds by Region'!G30</f>
        <v>1.446196677675615E-2</v>
      </c>
      <c r="P30" s="166">
        <f>'Numbers Facil, Beds by Region'!J30</f>
        <v>830232</v>
      </c>
      <c r="Q30" s="125">
        <f>'Percents Facil, Beds by Region'!H30</f>
        <v>1.6641223399873346E-2</v>
      </c>
      <c r="R30" s="167">
        <f>'Numbers Facil, Beds by Region'!K30</f>
        <v>18.666966453817789</v>
      </c>
      <c r="S30" s="180">
        <f>'Numbers Facil, Beds by Region'!L30</f>
        <v>12</v>
      </c>
      <c r="T30" s="168">
        <f>'Numbers Facil, Beds by Region'!M30</f>
        <v>1.0690360997394863</v>
      </c>
    </row>
    <row r="31" spans="1:20" ht="14.4" customHeight="1" thickBot="1" x14ac:dyDescent="0.3">
      <c r="A31" s="42" t="str">
        <f>'Numbers Facil, Beds by Region'!A31</f>
        <v>TN</v>
      </c>
      <c r="B31" s="166">
        <f>'Numbers Facil, Beds by Region'!B31</f>
        <v>326</v>
      </c>
      <c r="C31" s="125">
        <f>'Percents Facil, Beds by Region'!B31</f>
        <v>1.9912044954800881E-2</v>
      </c>
      <c r="D31" s="166">
        <f>'Numbers Facil, Beds by Region'!C31</f>
        <v>38507</v>
      </c>
      <c r="E31" s="125">
        <f>'Percents Facil, Beds by Region'!C31</f>
        <v>2.2567530582236078E-2</v>
      </c>
      <c r="F31" s="176">
        <f>'Numbers Facil, Beds by Region'!D31</f>
        <v>118.11963190184049</v>
      </c>
      <c r="G31" s="166">
        <f>'Numbers Facil, Beds by Region'!E31</f>
        <v>361</v>
      </c>
      <c r="H31" s="125">
        <f>'Percents Facil, Beds by Region'!D31</f>
        <v>6.0991062528510361E-3</v>
      </c>
      <c r="I31" s="166">
        <f>'Numbers Facil, Beds by Region'!F31</f>
        <v>17781</v>
      </c>
      <c r="J31" s="125">
        <f>'Percents Facil, Beds by Region'!E31</f>
        <v>1.2987591631143925E-2</v>
      </c>
      <c r="K31" s="178">
        <f>'Numbers Facil, Beds by Region'!G31</f>
        <v>49.254847645429365</v>
      </c>
      <c r="L31" s="166">
        <f>'Numbers Facil, Beds by Region'!H31</f>
        <v>687</v>
      </c>
      <c r="M31" s="125">
        <f>'Percents Facil, Beds by Region'!F31</f>
        <v>9.0919919005836344E-3</v>
      </c>
      <c r="N31" s="81">
        <f>'Numbers Facil, Beds by Region'!I31</f>
        <v>56288</v>
      </c>
      <c r="O31" s="185">
        <f>'Percents Facil, Beds by Region'!G31</f>
        <v>1.8302796697770712E-2</v>
      </c>
      <c r="P31" s="166">
        <f>'Numbers Facil, Beds by Region'!J31</f>
        <v>1047052</v>
      </c>
      <c r="Q31" s="125">
        <f>'Percents Facil, Beds by Region'!H31</f>
        <v>2.0987177371245853E-2</v>
      </c>
      <c r="R31" s="167">
        <f>'Numbers Facil, Beds by Region'!K31</f>
        <v>18.601691301876066</v>
      </c>
      <c r="S31" s="180">
        <f>'Numbers Facil, Beds by Region'!L31</f>
        <v>14</v>
      </c>
      <c r="T31" s="168">
        <f>'Numbers Facil, Beds by Region'!M31</f>
        <v>2.1656262302457678</v>
      </c>
    </row>
    <row r="32" spans="1:20" ht="14.4" customHeight="1" thickTop="1" thickBot="1" x14ac:dyDescent="0.3">
      <c r="A32" s="159" t="str">
        <f>'Numbers Facil, Beds by Region'!A32</f>
        <v>Region 4</v>
      </c>
      <c r="B32" s="169">
        <f>'Numbers Facil, Beds by Region'!B32</f>
        <v>2816</v>
      </c>
      <c r="C32" s="172">
        <f>'Percents Facil, Beds by Region'!B32</f>
        <v>0.17200097727827998</v>
      </c>
      <c r="D32" s="169">
        <f>'Numbers Facil, Beds by Region'!C32</f>
        <v>304445</v>
      </c>
      <c r="E32" s="172">
        <f>'Percents Facil, Beds by Region'!C32</f>
        <v>0.17842397091720627</v>
      </c>
      <c r="F32" s="175">
        <f>'Numbers Facil, Beds by Region'!D32</f>
        <v>108.11257102272727</v>
      </c>
      <c r="G32" s="173">
        <f>'Numbers Facil, Beds by Region'!E32</f>
        <v>10698</v>
      </c>
      <c r="H32" s="172">
        <f>'Percents Facil, Beds by Region'!D32</f>
        <v>0.18074304347091522</v>
      </c>
      <c r="I32" s="169">
        <f>'Numbers Facil, Beds by Region'!F32</f>
        <v>238750</v>
      </c>
      <c r="J32" s="172">
        <f>'Percents Facil, Beds by Region'!E32</f>
        <v>0.17438768921520792</v>
      </c>
      <c r="K32" s="177">
        <f>'Numbers Facil, Beds by Region'!G32</f>
        <v>22.317255561787249</v>
      </c>
      <c r="L32" s="173">
        <f>'Numbers Facil, Beds by Region'!H32</f>
        <v>13514</v>
      </c>
      <c r="M32" s="163">
        <f>'Percents Facil, Beds by Region'!F32</f>
        <v>0.17884887706621141</v>
      </c>
      <c r="N32" s="152">
        <f>'Numbers Facil, Beds by Region'!I32</f>
        <v>543195</v>
      </c>
      <c r="O32" s="198">
        <f>'Percents Facil, Beds by Region'!G32</f>
        <v>0.17662712571499364</v>
      </c>
      <c r="P32" s="173">
        <f>'Numbers Facil, Beds by Region'!J32</f>
        <v>10822537</v>
      </c>
      <c r="Q32" s="163">
        <f>'Percents Facil, Beds by Region'!H32</f>
        <v>0.21692762501372517</v>
      </c>
      <c r="R32" s="170">
        <f>'Numbers Facil, Beds by Region'!K32</f>
        <v>19.923852391866642</v>
      </c>
      <c r="S32" s="179"/>
      <c r="T32" s="182">
        <f>'Numbers Facil, Beds by Region'!M32</f>
        <v>1.2751623036649216</v>
      </c>
    </row>
    <row r="33" spans="1:20" ht="14.4" customHeight="1" thickTop="1" x14ac:dyDescent="0.25">
      <c r="A33" s="42" t="str">
        <f>'Numbers Facil, Beds by Region'!A33</f>
        <v>IL</v>
      </c>
      <c r="B33" s="166">
        <f>'Numbers Facil, Beds by Region'!B33</f>
        <v>938</v>
      </c>
      <c r="C33" s="125">
        <f>'Percents Facil, Beds by Region'!B33</f>
        <v>5.729293916442707E-2</v>
      </c>
      <c r="D33" s="166">
        <f>'Numbers Facil, Beds by Region'!C33</f>
        <v>103977</v>
      </c>
      <c r="E33" s="125">
        <f>'Percents Facil, Beds by Region'!C33</f>
        <v>6.0937079682892997E-2</v>
      </c>
      <c r="F33" s="176">
        <f>'Numbers Facil, Beds by Region'!D33</f>
        <v>110.8496801705757</v>
      </c>
      <c r="G33" s="166">
        <f>'Numbers Facil, Beds by Region'!E33</f>
        <v>581</v>
      </c>
      <c r="H33" s="125">
        <f>'Percents Facil, Beds by Region'!D33</f>
        <v>9.8160131105441886E-3</v>
      </c>
      <c r="I33" s="166">
        <f>'Numbers Facil, Beds by Region'!F33</f>
        <v>35450</v>
      </c>
      <c r="J33" s="125">
        <f>'Percents Facil, Beds by Region'!E33</f>
        <v>2.5893376262530347E-2</v>
      </c>
      <c r="K33" s="178">
        <f>'Numbers Facil, Beds by Region'!G33</f>
        <v>61.015490533562826</v>
      </c>
      <c r="L33" s="166">
        <f>'Numbers Facil, Beds by Region'!H33</f>
        <v>1519</v>
      </c>
      <c r="M33" s="125">
        <f>'Percents Facil, Beds by Region'!F33</f>
        <v>2.0102963168830482E-2</v>
      </c>
      <c r="N33" s="81">
        <f>'Numbers Facil, Beds by Region'!I33</f>
        <v>139427</v>
      </c>
      <c r="O33" s="185">
        <f>'Percents Facil, Beds by Region'!G33</f>
        <v>4.5336555485717689E-2</v>
      </c>
      <c r="P33" s="166">
        <f>'Numbers Facil, Beds by Region'!J33</f>
        <v>1871264</v>
      </c>
      <c r="Q33" s="125">
        <f>'Percents Facil, Beds by Region'!H33</f>
        <v>3.7507735505425709E-2</v>
      </c>
      <c r="R33" s="167">
        <f>'Numbers Facil, Beds by Region'!K33</f>
        <v>13.421102082093139</v>
      </c>
      <c r="S33" s="180">
        <f>'Numbers Facil, Beds by Region'!L33</f>
        <v>40</v>
      </c>
      <c r="T33" s="168">
        <f>'Numbers Facil, Beds by Region'!M33</f>
        <v>2.9330606488011282</v>
      </c>
    </row>
    <row r="34" spans="1:20" ht="14.4" customHeight="1" x14ac:dyDescent="0.25">
      <c r="A34" s="42" t="str">
        <f>'Numbers Facil, Beds by Region'!A34</f>
        <v>IN</v>
      </c>
      <c r="B34" s="166">
        <f>'Numbers Facil, Beds by Region'!B34</f>
        <v>551</v>
      </c>
      <c r="C34" s="125">
        <f>'Percents Facil, Beds by Region'!B34</f>
        <v>3.3655020767163452E-2</v>
      </c>
      <c r="D34" s="166">
        <f>'Numbers Facil, Beds by Region'!C34</f>
        <v>53525</v>
      </c>
      <c r="E34" s="125">
        <f>'Percents Facil, Beds by Region'!C34</f>
        <v>3.1369025746336668E-2</v>
      </c>
      <c r="F34" s="176">
        <f>'Numbers Facil, Beds by Region'!D34</f>
        <v>97.141560798548099</v>
      </c>
      <c r="G34" s="166">
        <f>'Numbers Facil, Beds by Region'!E34</f>
        <v>302</v>
      </c>
      <c r="H34" s="125">
        <f>'Percents Facil, Beds by Region'!D34</f>
        <v>5.1022994137424182E-3</v>
      </c>
      <c r="I34" s="166">
        <f>'Numbers Facil, Beds by Region'!F34</f>
        <v>22748</v>
      </c>
      <c r="J34" s="125">
        <f>'Percents Facil, Beds by Region'!E34</f>
        <v>1.6615585986460943E-2</v>
      </c>
      <c r="K34" s="178">
        <f>'Numbers Facil, Beds by Region'!G34</f>
        <v>75.324503311258283</v>
      </c>
      <c r="L34" s="166">
        <f>'Numbers Facil, Beds by Region'!H34</f>
        <v>853</v>
      </c>
      <c r="M34" s="125">
        <f>'Percents Facil, Beds by Region'!F34</f>
        <v>1.1288892418046346E-2</v>
      </c>
      <c r="N34" s="81">
        <f>'Numbers Facil, Beds by Region'!I34</f>
        <v>76273</v>
      </c>
      <c r="O34" s="185">
        <f>'Percents Facil, Beds by Region'!G34</f>
        <v>2.4801186976425981E-2</v>
      </c>
      <c r="P34" s="166">
        <f>'Numbers Facil, Beds by Region'!J34</f>
        <v>991563</v>
      </c>
      <c r="Q34" s="125">
        <f>'Percents Facil, Beds by Region'!H34</f>
        <v>1.9874952300138533E-2</v>
      </c>
      <c r="R34" s="167">
        <f>'Numbers Facil, Beds by Region'!K34</f>
        <v>13.000183551191116</v>
      </c>
      <c r="S34" s="180">
        <f>'Numbers Facil, Beds by Region'!L34</f>
        <v>41</v>
      </c>
      <c r="T34" s="168">
        <f>'Numbers Facil, Beds by Region'!M34</f>
        <v>2.3529541058554599</v>
      </c>
    </row>
    <row r="35" spans="1:20" ht="14.4" customHeight="1" x14ac:dyDescent="0.25">
      <c r="A35" s="42" t="str">
        <f>'Numbers Facil, Beds by Region'!A35</f>
        <v>MI</v>
      </c>
      <c r="B35" s="166">
        <f>'Numbers Facil, Beds by Region'!B35</f>
        <v>463</v>
      </c>
      <c r="C35" s="125">
        <f>'Percents Facil, Beds by Region'!B35</f>
        <v>2.8279990227217201E-2</v>
      </c>
      <c r="D35" s="166">
        <f>'Numbers Facil, Beds by Region'!C35</f>
        <v>47573</v>
      </c>
      <c r="E35" s="125">
        <f>'Percents Facil, Beds by Region'!C35</f>
        <v>2.7880778362082657E-2</v>
      </c>
      <c r="F35" s="176">
        <f>'Numbers Facil, Beds by Region'!D35</f>
        <v>102.74946004319655</v>
      </c>
      <c r="G35" s="166">
        <f>'Numbers Facil, Beds by Region'!E35</f>
        <v>4750</v>
      </c>
      <c r="H35" s="125">
        <f>'Percents Facil, Beds by Region'!D35</f>
        <v>8.0251398063829429E-2</v>
      </c>
      <c r="I35" s="166">
        <f>'Numbers Facil, Beds by Region'!F35</f>
        <v>69750</v>
      </c>
      <c r="J35" s="125">
        <f>'Percents Facil, Beds by Region'!E35</f>
        <v>5.0946769938264934E-2</v>
      </c>
      <c r="K35" s="178">
        <f>'Numbers Facil, Beds by Region'!G35</f>
        <v>14.684210526315789</v>
      </c>
      <c r="L35" s="166">
        <f>'Numbers Facil, Beds by Region'!H35</f>
        <v>5213</v>
      </c>
      <c r="M35" s="125">
        <f>'Percents Facil, Beds by Region'!F35</f>
        <v>6.8990616852609155E-2</v>
      </c>
      <c r="N35" s="81">
        <f>'Numbers Facil, Beds by Region'!I35</f>
        <v>117323</v>
      </c>
      <c r="O35" s="185">
        <f>'Percents Facil, Beds by Region'!G35</f>
        <v>3.8149143991126941E-2</v>
      </c>
      <c r="P35" s="166">
        <f>'Numbers Facil, Beds by Region'!J35</f>
        <v>1611755</v>
      </c>
      <c r="Q35" s="125">
        <f>'Percents Facil, Beds by Region'!H35</f>
        <v>3.2306120483025065E-2</v>
      </c>
      <c r="R35" s="167">
        <f>'Numbers Facil, Beds by Region'!K35</f>
        <v>13.737758154837501</v>
      </c>
      <c r="S35" s="180">
        <f>'Numbers Facil, Beds by Region'!L35</f>
        <v>38</v>
      </c>
      <c r="T35" s="168">
        <f>'Numbers Facil, Beds by Region'!M35</f>
        <v>0.68205017921146949</v>
      </c>
    </row>
    <row r="36" spans="1:20" ht="14.4" customHeight="1" x14ac:dyDescent="0.25">
      <c r="A36" s="42" t="str">
        <f>'Numbers Facil, Beds by Region'!A36</f>
        <v>MN</v>
      </c>
      <c r="B36" s="166">
        <f>'Numbers Facil, Beds by Region'!B36</f>
        <v>372</v>
      </c>
      <c r="C36" s="125">
        <f>'Percents Facil, Beds by Region'!B36</f>
        <v>2.2721720009772784E-2</v>
      </c>
      <c r="D36" s="166">
        <f>'Numbers Facil, Beds by Region'!C36</f>
        <v>30456</v>
      </c>
      <c r="E36" s="125">
        <f>'Percents Facil, Beds by Region'!C36</f>
        <v>1.7849136817009427E-2</v>
      </c>
      <c r="F36" s="176">
        <f>'Numbers Facil, Beds by Region'!D36</f>
        <v>81.870967741935488</v>
      </c>
      <c r="G36" s="166">
        <f>'Numbers Facil, Beds by Region'!E36</f>
        <v>6200</v>
      </c>
      <c r="H36" s="125">
        <f>'Percents Facil, Beds by Region'!D36</f>
        <v>0.10474919326226156</v>
      </c>
      <c r="I36" s="166">
        <f>'Numbers Facil, Beds by Region'!F36</f>
        <v>89609</v>
      </c>
      <c r="J36" s="125">
        <f>'Percents Facil, Beds by Region'!E36</f>
        <v>6.5452173582766768E-2</v>
      </c>
      <c r="K36" s="178">
        <f>'Numbers Facil, Beds by Region'!G36</f>
        <v>14.453064516129032</v>
      </c>
      <c r="L36" s="166">
        <f>'Numbers Facil, Beds by Region'!H36</f>
        <v>6572</v>
      </c>
      <c r="M36" s="125">
        <f>'Percents Facil, Beds by Region'!F36</f>
        <v>8.6976085546776771E-2</v>
      </c>
      <c r="N36" s="81">
        <f>'Numbers Facil, Beds by Region'!I36</f>
        <v>120065</v>
      </c>
      <c r="O36" s="185">
        <f>'Percents Facil, Beds by Region'!G36</f>
        <v>3.9040741996834862E-2</v>
      </c>
      <c r="P36" s="166">
        <f>'Numbers Facil, Beds by Region'!J36</f>
        <v>832228</v>
      </c>
      <c r="Q36" s="125">
        <f>'Percents Facil, Beds by Region'!H36</f>
        <v>1.6681231351754443E-2</v>
      </c>
      <c r="R36" s="167">
        <f>'Numbers Facil, Beds by Region'!K36</f>
        <v>6.9314787823262396</v>
      </c>
      <c r="S36" s="180">
        <f>'Numbers Facil, Beds by Region'!L36</f>
        <v>52</v>
      </c>
      <c r="T36" s="168">
        <f>'Numbers Facil, Beds by Region'!M36</f>
        <v>0.33987657489761075</v>
      </c>
    </row>
    <row r="37" spans="1:20" ht="14.4" customHeight="1" x14ac:dyDescent="0.25">
      <c r="A37" s="42" t="str">
        <f>'Numbers Facil, Beds by Region'!A37</f>
        <v>OH</v>
      </c>
      <c r="B37" s="166">
        <f>'Numbers Facil, Beds by Region'!B37</f>
        <v>983</v>
      </c>
      <c r="C37" s="125">
        <f>'Percents Facil, Beds by Region'!B37</f>
        <v>6.0041534326899584E-2</v>
      </c>
      <c r="D37" s="166">
        <f>'Numbers Facil, Beds by Region'!C37</f>
        <v>93451</v>
      </c>
      <c r="E37" s="125">
        <f>'Percents Facil, Beds by Region'!C37</f>
        <v>5.4768179822903461E-2</v>
      </c>
      <c r="F37" s="176">
        <f>'Numbers Facil, Beds by Region'!D37</f>
        <v>95.067141403865719</v>
      </c>
      <c r="G37" s="166">
        <f>'Numbers Facil, Beds by Region'!E37</f>
        <v>1543</v>
      </c>
      <c r="H37" s="125">
        <f>'Percents Facil, Beds by Region'!D37</f>
        <v>2.6069033097366065E-2</v>
      </c>
      <c r="I37" s="166">
        <f>'Numbers Facil, Beds by Region'!F37</f>
        <v>59182</v>
      </c>
      <c r="J37" s="125">
        <f>'Percents Facil, Beds by Region'!E37</f>
        <v>4.3227695175432186E-2</v>
      </c>
      <c r="K37" s="178">
        <f>'Numbers Facil, Beds by Region'!G37</f>
        <v>38.355152300712895</v>
      </c>
      <c r="L37" s="166">
        <f>'Numbers Facil, Beds by Region'!H37</f>
        <v>2526</v>
      </c>
      <c r="M37" s="125">
        <f>'Percents Facil, Beds by Region'!F37</f>
        <v>3.3429944018739825E-2</v>
      </c>
      <c r="N37" s="81">
        <f>'Numbers Facil, Beds by Region'!I37</f>
        <v>152633</v>
      </c>
      <c r="O37" s="185">
        <f>'Percents Facil, Beds by Region'!G37</f>
        <v>4.9630663167475074E-2</v>
      </c>
      <c r="P37" s="166">
        <f>'Numbers Facil, Beds by Region'!J37</f>
        <v>1886629</v>
      </c>
      <c r="Q37" s="125">
        <f>'Percents Facil, Beds by Region'!H37</f>
        <v>3.781571254984107E-2</v>
      </c>
      <c r="R37" s="167">
        <f>'Numbers Facil, Beds by Region'!K37</f>
        <v>12.360557677566451</v>
      </c>
      <c r="S37" s="180">
        <f>'Numbers Facil, Beds by Region'!L37</f>
        <v>43</v>
      </c>
      <c r="T37" s="168">
        <f>'Numbers Facil, Beds by Region'!M37</f>
        <v>1.5790443040113549</v>
      </c>
    </row>
    <row r="38" spans="1:20" ht="14.4" customHeight="1" thickBot="1" x14ac:dyDescent="0.3">
      <c r="A38" s="42" t="str">
        <f>'Numbers Facil, Beds by Region'!A38</f>
        <v>WI</v>
      </c>
      <c r="B38" s="166">
        <f>'Numbers Facil, Beds by Region'!B38</f>
        <v>399</v>
      </c>
      <c r="C38" s="125">
        <f>'Percents Facil, Beds by Region'!B38</f>
        <v>2.437087710725629E-2</v>
      </c>
      <c r="D38" s="166">
        <f>'Numbers Facil, Beds by Region'!C38</f>
        <v>33485</v>
      </c>
      <c r="E38" s="125">
        <f>'Percents Facil, Beds by Region'!C38</f>
        <v>1.9624321851771757E-2</v>
      </c>
      <c r="F38" s="176">
        <f>'Numbers Facil, Beds by Region'!D38</f>
        <v>83.922305764411021</v>
      </c>
      <c r="G38" s="166">
        <f>'Numbers Facil, Beds by Region'!E38</f>
        <v>4014</v>
      </c>
      <c r="H38" s="125">
        <f>'Percents Facil, Beds by Region'!D38</f>
        <v>6.78166551217287E-2</v>
      </c>
      <c r="I38" s="166">
        <f>'Numbers Facil, Beds by Region'!F38</f>
        <v>54256</v>
      </c>
      <c r="J38" s="125">
        <f>'Percents Facil, Beds by Region'!E38</f>
        <v>3.9629648025383546E-2</v>
      </c>
      <c r="K38" s="178">
        <f>'Numbers Facil, Beds by Region'!G38</f>
        <v>13.516691579471848</v>
      </c>
      <c r="L38" s="166">
        <f>'Numbers Facil, Beds by Region'!H38</f>
        <v>4413</v>
      </c>
      <c r="M38" s="125">
        <f>'Percents Facil, Beds by Region'!F38</f>
        <v>5.8403144479294872E-2</v>
      </c>
      <c r="N38" s="81">
        <f>'Numbers Facil, Beds by Region'!I38</f>
        <v>87741</v>
      </c>
      <c r="O38" s="185">
        <f>'Percents Facil, Beds by Region'!G38</f>
        <v>2.853016069249396E-2</v>
      </c>
      <c r="P38" s="166">
        <f>'Numbers Facil, Beds by Region'!J38</f>
        <v>928418</v>
      </c>
      <c r="Q38" s="125">
        <f>'Percents Facil, Beds by Region'!H38</f>
        <v>1.8609269874521352E-2</v>
      </c>
      <c r="R38" s="167">
        <f>'Numbers Facil, Beds by Region'!K38</f>
        <v>10.58134737465951</v>
      </c>
      <c r="S38" s="180">
        <f>'Numbers Facil, Beds by Region'!L38</f>
        <v>47</v>
      </c>
      <c r="T38" s="168">
        <f>'Numbers Facil, Beds by Region'!M38</f>
        <v>0.61716676496608669</v>
      </c>
    </row>
    <row r="39" spans="1:20" ht="14.4" customHeight="1" thickTop="1" thickBot="1" x14ac:dyDescent="0.3">
      <c r="A39" s="159" t="str">
        <f>'Numbers Facil, Beds by Region'!A39</f>
        <v>Region 5</v>
      </c>
      <c r="B39" s="169">
        <f>'Numbers Facil, Beds by Region'!B39</f>
        <v>3706</v>
      </c>
      <c r="C39" s="172">
        <f>'Percents Facil, Beds by Region'!B39</f>
        <v>0.22636208160273638</v>
      </c>
      <c r="D39" s="169">
        <f>'Numbers Facil, Beds by Region'!C39</f>
        <v>362467</v>
      </c>
      <c r="E39" s="172">
        <f>'Percents Facil, Beds by Region'!C39</f>
        <v>0.21242852228299697</v>
      </c>
      <c r="F39" s="175">
        <f>'Numbers Facil, Beds by Region'!D39</f>
        <v>97.805450620615218</v>
      </c>
      <c r="G39" s="173">
        <f>'Numbers Facil, Beds by Region'!E39</f>
        <v>17390</v>
      </c>
      <c r="H39" s="172">
        <f>'Percents Facil, Beds by Region'!D39</f>
        <v>0.29380459206947235</v>
      </c>
      <c r="I39" s="169">
        <f>'Numbers Facil, Beds by Region'!F39</f>
        <v>330995</v>
      </c>
      <c r="J39" s="172">
        <f>'Percents Facil, Beds by Region'!E39</f>
        <v>0.24176524897083873</v>
      </c>
      <c r="K39" s="177">
        <f>'Numbers Facil, Beds by Region'!G39</f>
        <v>19.033640023001727</v>
      </c>
      <c r="L39" s="173">
        <f>'Numbers Facil, Beds by Region'!H39</f>
        <v>21096</v>
      </c>
      <c r="M39" s="163">
        <f>'Percents Facil, Beds by Region'!F39</f>
        <v>0.27919164648429745</v>
      </c>
      <c r="N39" s="152">
        <f>'Numbers Facil, Beds by Region'!I39</f>
        <v>693462</v>
      </c>
      <c r="O39" s="198">
        <f>'Percents Facil, Beds by Region'!G39</f>
        <v>0.2254884523100745</v>
      </c>
      <c r="P39" s="173">
        <f>'Numbers Facil, Beds by Region'!J39</f>
        <v>8121857</v>
      </c>
      <c r="Q39" s="163">
        <f>'Percents Facil, Beds by Region'!H39</f>
        <v>0.16279502206470617</v>
      </c>
      <c r="R39" s="170">
        <f>'Numbers Facil, Beds by Region'!K39</f>
        <v>11.712043341956733</v>
      </c>
      <c r="S39" s="179"/>
      <c r="T39" s="182">
        <f>'Numbers Facil, Beds by Region'!M39</f>
        <v>1.0950830072961828</v>
      </c>
    </row>
    <row r="40" spans="1:20" ht="14.4" customHeight="1" thickTop="1" x14ac:dyDescent="0.25">
      <c r="A40" s="42" t="str">
        <f>'Numbers Facil, Beds by Region'!A40</f>
        <v>AR</v>
      </c>
      <c r="B40" s="166">
        <f>'Numbers Facil, Beds by Region'!B40</f>
        <v>224</v>
      </c>
      <c r="C40" s="125">
        <f>'Percents Facil, Beds by Region'!B40</f>
        <v>1.3681895919863182E-2</v>
      </c>
      <c r="D40" s="166">
        <f>'Numbers Facil, Beds by Region'!C40</f>
        <v>24221</v>
      </c>
      <c r="E40" s="125">
        <f>'Percents Facil, Beds by Region'!C40</f>
        <v>1.4195033584344145E-2</v>
      </c>
      <c r="F40" s="176">
        <f>'Numbers Facil, Beds by Region'!D40</f>
        <v>108.12946428571429</v>
      </c>
      <c r="G40" s="166">
        <f>'Numbers Facil, Beds by Region'!E40</f>
        <v>156</v>
      </c>
      <c r="H40" s="125">
        <f>'Percents Facil, Beds by Region'!D40</f>
        <v>2.6356248627278718E-3</v>
      </c>
      <c r="I40" s="166">
        <f>'Numbers Facil, Beds by Region'!F40</f>
        <v>8697</v>
      </c>
      <c r="J40" s="125">
        <f>'Percents Facil, Beds by Region'!E40</f>
        <v>6.3524596150980658E-3</v>
      </c>
      <c r="K40" s="178">
        <f>'Numbers Facil, Beds by Region'!G40</f>
        <v>55.75</v>
      </c>
      <c r="L40" s="166">
        <f>'Numbers Facil, Beds by Region'!H40</f>
        <v>380</v>
      </c>
      <c r="M40" s="125">
        <f>'Percents Facil, Beds by Region'!F40</f>
        <v>5.029049377324281E-3</v>
      </c>
      <c r="N40" s="81">
        <f>'Numbers Facil, Beds by Region'!I40</f>
        <v>32918</v>
      </c>
      <c r="O40" s="185">
        <f>'Percents Facil, Beds by Region'!G40</f>
        <v>1.0703728355905634E-2</v>
      </c>
      <c r="P40" s="166">
        <f>'Numbers Facil, Beds by Region'!J40</f>
        <v>486734</v>
      </c>
      <c r="Q40" s="125">
        <f>'Percents Facil, Beds by Region'!H40</f>
        <v>9.7561274804078297E-3</v>
      </c>
      <c r="R40" s="167">
        <f>'Numbers Facil, Beds by Region'!K40</f>
        <v>14.78625675921988</v>
      </c>
      <c r="S40" s="180">
        <f>'Numbers Facil, Beds by Region'!L40</f>
        <v>35</v>
      </c>
      <c r="T40" s="168">
        <f>'Numbers Facil, Beds by Region'!M40</f>
        <v>2.7849833275842246</v>
      </c>
    </row>
    <row r="41" spans="1:20" ht="14.4" customHeight="1" x14ac:dyDescent="0.25">
      <c r="A41" s="42" t="str">
        <f>'Numbers Facil, Beds by Region'!A41</f>
        <v>LA</v>
      </c>
      <c r="B41" s="166">
        <f>'Numbers Facil, Beds by Region'!B41</f>
        <v>280</v>
      </c>
      <c r="C41" s="125">
        <f>'Percents Facil, Beds by Region'!B41</f>
        <v>1.7102369899828978E-2</v>
      </c>
      <c r="D41" s="166">
        <f>'Numbers Facil, Beds by Region'!C41</f>
        <v>34872</v>
      </c>
      <c r="E41" s="125">
        <f>'Percents Facil, Beds by Region'!C41</f>
        <v>2.0437191327907563E-2</v>
      </c>
      <c r="F41" s="176">
        <f>'Numbers Facil, Beds by Region'!D41</f>
        <v>124.54285714285714</v>
      </c>
      <c r="G41" s="166">
        <f>'Numbers Facil, Beds by Region'!E41</f>
        <v>108</v>
      </c>
      <c r="H41" s="125">
        <f>'Percents Facil, Beds by Region'!D41</f>
        <v>1.8246633665039112E-3</v>
      </c>
      <c r="I41" s="166">
        <f>'Numbers Facil, Beds by Region'!F41</f>
        <v>6302</v>
      </c>
      <c r="J41" s="125">
        <f>'Percents Facil, Beds by Region'!E41</f>
        <v>4.6031045756407974E-3</v>
      </c>
      <c r="K41" s="178">
        <f>'Numbers Facil, Beds by Region'!G41</f>
        <v>58.351851851851855</v>
      </c>
      <c r="L41" s="166">
        <f>'Numbers Facil, Beds by Region'!H41</f>
        <v>388</v>
      </c>
      <c r="M41" s="125">
        <f>'Percents Facil, Beds by Region'!F41</f>
        <v>5.1349241010574236E-3</v>
      </c>
      <c r="N41" s="81">
        <f>'Numbers Facil, Beds by Region'!I41</f>
        <v>41174</v>
      </c>
      <c r="O41" s="185">
        <f>'Percents Facil, Beds by Region'!G41</f>
        <v>1.3388277274623566E-2</v>
      </c>
      <c r="P41" s="166">
        <f>'Numbers Facil, Beds by Region'!J41</f>
        <v>674443</v>
      </c>
      <c r="Q41" s="125">
        <f>'Percents Facil, Beds by Region'!H41</f>
        <v>1.3518578702676816E-2</v>
      </c>
      <c r="R41" s="167">
        <f>'Numbers Facil, Beds by Region'!K41</f>
        <v>16.380312818769127</v>
      </c>
      <c r="S41" s="180">
        <f>'Numbers Facil, Beds by Region'!L41</f>
        <v>30</v>
      </c>
      <c r="T41" s="168">
        <f>'Numbers Facil, Beds by Region'!M41</f>
        <v>5.5334814344652488</v>
      </c>
    </row>
    <row r="42" spans="1:20" ht="14.4" customHeight="1" x14ac:dyDescent="0.25">
      <c r="A42" s="42" t="str">
        <f>'Numbers Facil, Beds by Region'!A42</f>
        <v>NM</v>
      </c>
      <c r="B42" s="166">
        <f>'Numbers Facil, Beds by Region'!B42</f>
        <v>76</v>
      </c>
      <c r="C42" s="125">
        <f>'Percents Facil, Beds by Region'!B42</f>
        <v>4.6420718299535792E-3</v>
      </c>
      <c r="D42" s="166">
        <f>'Numbers Facil, Beds by Region'!C42</f>
        <v>7162</v>
      </c>
      <c r="E42" s="125">
        <f>'Percents Facil, Beds by Region'!C42</f>
        <v>4.1973836972491957E-3</v>
      </c>
      <c r="F42" s="176">
        <f>'Numbers Facil, Beds by Region'!D42</f>
        <v>94.236842105263165</v>
      </c>
      <c r="G42" s="166">
        <f>'Numbers Facil, Beds by Region'!E42</f>
        <v>237</v>
      </c>
      <c r="H42" s="125">
        <f>'Percents Facil, Beds by Region'!D42</f>
        <v>4.0041223876058048E-3</v>
      </c>
      <c r="I42" s="166">
        <f>'Numbers Facil, Beds by Region'!F42</f>
        <v>5245</v>
      </c>
      <c r="J42" s="125">
        <f>'Percents Facil, Beds by Region'!E42</f>
        <v>3.8310510154293846E-3</v>
      </c>
      <c r="K42" s="178">
        <f>'Numbers Facil, Beds by Region'!G42</f>
        <v>22.130801687763714</v>
      </c>
      <c r="L42" s="166">
        <f>'Numbers Facil, Beds by Region'!H42</f>
        <v>313</v>
      </c>
      <c r="M42" s="125">
        <f>'Percents Facil, Beds by Region'!F42</f>
        <v>4.1423485660592105E-3</v>
      </c>
      <c r="N42" s="81">
        <f>'Numbers Facil, Beds by Region'!I42</f>
        <v>12407</v>
      </c>
      <c r="O42" s="185">
        <f>'Percents Facil, Beds by Region'!G42</f>
        <v>4.0343021359657691E-3</v>
      </c>
      <c r="P42" s="166">
        <f>'Numbers Facil, Beds by Region'!J42</f>
        <v>342426</v>
      </c>
      <c r="Q42" s="125">
        <f>'Percents Facil, Beds by Region'!H42</f>
        <v>6.8636086827838852E-3</v>
      </c>
      <c r="R42" s="167">
        <f>'Numbers Facil, Beds by Region'!K42</f>
        <v>27.599419682437333</v>
      </c>
      <c r="S42" s="180">
        <f>'Numbers Facil, Beds by Region'!L42</f>
        <v>3</v>
      </c>
      <c r="T42" s="168">
        <f>'Numbers Facil, Beds by Region'!M42</f>
        <v>1.3654909437559581</v>
      </c>
    </row>
    <row r="43" spans="1:20" ht="14.4" customHeight="1" x14ac:dyDescent="0.25">
      <c r="A43" s="42" t="str">
        <f>'Numbers Facil, Beds by Region'!A43</f>
        <v>OK</v>
      </c>
      <c r="B43" s="166">
        <f>'Numbers Facil, Beds by Region'!B43</f>
        <v>398</v>
      </c>
      <c r="C43" s="125">
        <f>'Percents Facil, Beds by Region'!B43</f>
        <v>2.4309797214756901E-2</v>
      </c>
      <c r="D43" s="166">
        <f>'Numbers Facil, Beds by Region'!C43</f>
        <v>32788</v>
      </c>
      <c r="E43" s="125">
        <f>'Percents Facil, Beds by Region'!C43</f>
        <v>1.9215835892963787E-2</v>
      </c>
      <c r="F43" s="176">
        <f>'Numbers Facil, Beds by Region'!D43</f>
        <v>82.381909547738687</v>
      </c>
      <c r="G43" s="166">
        <f>'Numbers Facil, Beds by Region'!E43</f>
        <v>205</v>
      </c>
      <c r="H43" s="125">
        <f>'Percents Facil, Beds by Region'!D43</f>
        <v>3.4634813901231647E-3</v>
      </c>
      <c r="I43" s="166">
        <f>'Numbers Facil, Beds by Region'!F43</f>
        <v>10862</v>
      </c>
      <c r="J43" s="125">
        <f>'Percents Facil, Beds by Region'!E43</f>
        <v>7.933818137196182E-3</v>
      </c>
      <c r="K43" s="178">
        <f>'Numbers Facil, Beds by Region'!G43</f>
        <v>52.985365853658536</v>
      </c>
      <c r="L43" s="166">
        <f>'Numbers Facil, Beds by Region'!H43</f>
        <v>603</v>
      </c>
      <c r="M43" s="125">
        <f>'Percents Facil, Beds by Region'!F43</f>
        <v>7.9803073013856359E-3</v>
      </c>
      <c r="N43" s="81">
        <f>'Numbers Facil, Beds by Region'!I43</f>
        <v>43650</v>
      </c>
      <c r="O43" s="185">
        <f>'Percents Facil, Beds by Region'!G43</f>
        <v>1.4193381819529768E-2</v>
      </c>
      <c r="P43" s="166">
        <f>'Numbers Facil, Beds by Region'!J43</f>
        <v>590138</v>
      </c>
      <c r="Q43" s="125">
        <f>'Percents Facil, Beds by Region'!H43</f>
        <v>1.1828763881366239E-2</v>
      </c>
      <c r="R43" s="167">
        <f>'Numbers Facil, Beds by Region'!K43</f>
        <v>13.519770904925544</v>
      </c>
      <c r="S43" s="180">
        <f>'Numbers Facil, Beds by Region'!L43</f>
        <v>39</v>
      </c>
      <c r="T43" s="168">
        <f>'Numbers Facil, Beds by Region'!M43</f>
        <v>3.0185969434726569</v>
      </c>
    </row>
    <row r="44" spans="1:20" ht="14.4" customHeight="1" thickBot="1" x14ac:dyDescent="0.3">
      <c r="A44" s="42" t="str">
        <f>'Numbers Facil, Beds by Region'!A44</f>
        <v>TX</v>
      </c>
      <c r="B44" s="166">
        <f>'Numbers Facil, Beds by Region'!B44</f>
        <v>1207</v>
      </c>
      <c r="C44" s="125">
        <f>'Percents Facil, Beds by Region'!B44</f>
        <v>7.3723430246762769E-2</v>
      </c>
      <c r="D44" s="166">
        <f>'Numbers Facil, Beds by Region'!C44</f>
        <v>137430</v>
      </c>
      <c r="E44" s="125">
        <f>'Percents Facil, Beds by Region'!C44</f>
        <v>8.0542647516469834E-2</v>
      </c>
      <c r="F44" s="176">
        <f>'Numbers Facil, Beds by Region'!D44</f>
        <v>113.86081193040596</v>
      </c>
      <c r="G44" s="166">
        <f>'Numbers Facil, Beds by Region'!E44</f>
        <v>1862</v>
      </c>
      <c r="H44" s="125">
        <f>'Percents Facil, Beds by Region'!D44</f>
        <v>3.1458548041021134E-2</v>
      </c>
      <c r="I44" s="166">
        <f>'Numbers Facil, Beds by Region'!F44</f>
        <v>67476</v>
      </c>
      <c r="J44" s="125">
        <f>'Percents Facil, Beds by Region'!E44</f>
        <v>4.9285795675331388E-2</v>
      </c>
      <c r="K44" s="178">
        <f>'Numbers Facil, Beds by Region'!G44</f>
        <v>36.23845327604726</v>
      </c>
      <c r="L44" s="166">
        <f>'Numbers Facil, Beds by Region'!H44</f>
        <v>3069</v>
      </c>
      <c r="M44" s="125">
        <f>'Percents Facil, Beds by Region'!F44</f>
        <v>4.061619089212689E-2</v>
      </c>
      <c r="N44" s="81">
        <f>'Numbers Facil, Beds by Region'!I44</f>
        <v>204906</v>
      </c>
      <c r="O44" s="185">
        <f>'Percents Facil, Beds by Region'!G44</f>
        <v>6.6627928868558228E-2</v>
      </c>
      <c r="P44" s="166">
        <f>'Numbers Facil, Beds by Region'!J44</f>
        <v>3353240</v>
      </c>
      <c r="Q44" s="125">
        <f>'Percents Facil, Beds by Region'!H44</f>
        <v>6.7212557397680769E-2</v>
      </c>
      <c r="R44" s="167">
        <f>'Numbers Facil, Beds by Region'!K44</f>
        <v>16.364772139420026</v>
      </c>
      <c r="S44" s="180">
        <f>'Numbers Facil, Beds by Region'!L44</f>
        <v>31</v>
      </c>
      <c r="T44" s="168">
        <f>'Numbers Facil, Beds by Region'!M44</f>
        <v>2.0367241685932775</v>
      </c>
    </row>
    <row r="45" spans="1:20" ht="14.4" customHeight="1" thickTop="1" thickBot="1" x14ac:dyDescent="0.3">
      <c r="A45" s="159" t="str">
        <f>'Numbers Facil, Beds by Region'!A45</f>
        <v>Region 6</v>
      </c>
      <c r="B45" s="169">
        <f>'Numbers Facil, Beds by Region'!B45</f>
        <v>2185</v>
      </c>
      <c r="C45" s="172">
        <f>'Percents Facil, Beds by Region'!B45</f>
        <v>0.13345956511116541</v>
      </c>
      <c r="D45" s="169">
        <f>'Numbers Facil, Beds by Region'!C45</f>
        <v>236473</v>
      </c>
      <c r="E45" s="172">
        <f>'Percents Facil, Beds by Region'!C45</f>
        <v>0.13858809201893452</v>
      </c>
      <c r="F45" s="175">
        <f>'Numbers Facil, Beds by Region'!D45</f>
        <v>108.22562929061785</v>
      </c>
      <c r="G45" s="173">
        <f>'Numbers Facil, Beds by Region'!E45</f>
        <v>2568</v>
      </c>
      <c r="H45" s="172">
        <f>'Percents Facil, Beds by Region'!D45</f>
        <v>4.3386440047981888E-2</v>
      </c>
      <c r="I45" s="169">
        <f>'Numbers Facil, Beds by Region'!F45</f>
        <v>98582</v>
      </c>
      <c r="J45" s="172">
        <f>'Percents Facil, Beds by Region'!E45</f>
        <v>7.2006229018695828E-2</v>
      </c>
      <c r="K45" s="177">
        <f>'Numbers Facil, Beds by Region'!G45</f>
        <v>38.388629283489095</v>
      </c>
      <c r="L45" s="173">
        <f>'Numbers Facil, Beds by Region'!H45</f>
        <v>4753</v>
      </c>
      <c r="M45" s="163">
        <f>'Percents Facil, Beds by Region'!F45</f>
        <v>6.2902820237953447E-2</v>
      </c>
      <c r="N45" s="152">
        <f>'Numbers Facil, Beds by Region'!I45</f>
        <v>335055</v>
      </c>
      <c r="O45" s="198">
        <f>'Percents Facil, Beds by Region'!G45</f>
        <v>0.10894761845458296</v>
      </c>
      <c r="P45" s="173">
        <f>'Numbers Facil, Beds by Region'!J45</f>
        <v>5446981</v>
      </c>
      <c r="Q45" s="163">
        <f>'Percents Facil, Beds by Region'!H45</f>
        <v>0.10917963614491553</v>
      </c>
      <c r="R45" s="170">
        <f>'Numbers Facil, Beds by Region'!K45</f>
        <v>16.256975720404114</v>
      </c>
      <c r="S45" s="179"/>
      <c r="T45" s="182">
        <f>'Numbers Facil, Beds by Region'!M45</f>
        <v>2.3987441926518027</v>
      </c>
    </row>
    <row r="46" spans="1:20" ht="14.4" customHeight="1" thickTop="1" x14ac:dyDescent="0.25">
      <c r="A46" s="42" t="str">
        <f>'Numbers Facil, Beds by Region'!A46</f>
        <v>IA</v>
      </c>
      <c r="B46" s="166">
        <f>'Numbers Facil, Beds by Region'!B46</f>
        <v>442</v>
      </c>
      <c r="C46" s="125">
        <f>'Percents Facil, Beds by Region'!B46</f>
        <v>2.6997312484730026E-2</v>
      </c>
      <c r="D46" s="166">
        <f>'Numbers Facil, Beds by Region'!C46</f>
        <v>30929</v>
      </c>
      <c r="E46" s="125">
        <f>'Percents Facil, Beds by Region'!C46</f>
        <v>1.8126344648452999E-2</v>
      </c>
      <c r="F46" s="176">
        <f>'Numbers Facil, Beds by Region'!D46</f>
        <v>69.975113122171948</v>
      </c>
      <c r="G46" s="166">
        <f>'Numbers Facil, Beds by Region'!E46</f>
        <v>406</v>
      </c>
      <c r="H46" s="125">
        <f>'Percents Facil, Beds by Region'!D46</f>
        <v>6.8593826555609994E-3</v>
      </c>
      <c r="I46" s="166">
        <f>'Numbers Facil, Beds by Region'!F46</f>
        <v>23280</v>
      </c>
      <c r="J46" s="125">
        <f>'Percents Facil, Beds by Region'!E46</f>
        <v>1.700416923530907E-2</v>
      </c>
      <c r="K46" s="178">
        <f>'Numbers Facil, Beds by Region'!G46</f>
        <v>57.339901477832512</v>
      </c>
      <c r="L46" s="166">
        <f>'Numbers Facil, Beds by Region'!H46</f>
        <v>848</v>
      </c>
      <c r="M46" s="125">
        <f>'Percents Facil, Beds by Region'!F46</f>
        <v>1.1222720715713133E-2</v>
      </c>
      <c r="N46" s="81">
        <f>'Numbers Facil, Beds by Region'!I46</f>
        <v>54209</v>
      </c>
      <c r="O46" s="185">
        <f>'Percents Facil, Beds by Region'!G46</f>
        <v>1.7626782017294139E-2</v>
      </c>
      <c r="P46" s="166">
        <f>'Numbers Facil, Beds by Region'!J46</f>
        <v>514215</v>
      </c>
      <c r="Q46" s="125">
        <f>'Percents Facil, Beds by Region'!H46</f>
        <v>1.030695840507939E-2</v>
      </c>
      <c r="R46" s="167">
        <f>'Numbers Facil, Beds by Region'!K46</f>
        <v>9.4857864930177644</v>
      </c>
      <c r="S46" s="180">
        <f>'Numbers Facil, Beds by Region'!L46</f>
        <v>50</v>
      </c>
      <c r="T46" s="168">
        <f>'Numbers Facil, Beds by Region'!M46</f>
        <v>1.3285652920962199</v>
      </c>
    </row>
    <row r="47" spans="1:20" ht="14.4" customHeight="1" x14ac:dyDescent="0.25">
      <c r="A47" s="42" t="str">
        <f>'Numbers Facil, Beds by Region'!A47</f>
        <v>KS</v>
      </c>
      <c r="B47" s="166">
        <f>'Numbers Facil, Beds by Region'!B47</f>
        <v>349</v>
      </c>
      <c r="C47" s="125">
        <f>'Percents Facil, Beds by Region'!B47</f>
        <v>2.1316882482286831E-2</v>
      </c>
      <c r="D47" s="166">
        <f>'Numbers Facil, Beds by Region'!C47</f>
        <v>22123</v>
      </c>
      <c r="E47" s="125">
        <f>'Percents Facil, Beds by Region'!C47</f>
        <v>1.2965473266440094E-2</v>
      </c>
      <c r="F47" s="176">
        <f>'Numbers Facil, Beds by Region'!D47</f>
        <v>63.389684813753583</v>
      </c>
      <c r="G47" s="166">
        <f>'Numbers Facil, Beds by Region'!E47</f>
        <v>456</v>
      </c>
      <c r="H47" s="125">
        <f>'Percents Facil, Beds by Region'!D47</f>
        <v>7.704134214127625E-3</v>
      </c>
      <c r="I47" s="166">
        <f>'Numbers Facil, Beds by Region'!F47</f>
        <v>13327</v>
      </c>
      <c r="J47" s="125">
        <f>'Percents Facil, Beds by Region'!E47</f>
        <v>9.7343025515018895E-3</v>
      </c>
      <c r="K47" s="178">
        <f>'Numbers Facil, Beds by Region'!G47</f>
        <v>29.225877192982455</v>
      </c>
      <c r="L47" s="166">
        <f>'Numbers Facil, Beds by Region'!H47</f>
        <v>805</v>
      </c>
      <c r="M47" s="125">
        <f>'Percents Facil, Beds by Region'!F47</f>
        <v>1.065364407564749E-2</v>
      </c>
      <c r="N47" s="81">
        <f>'Numbers Facil, Beds by Region'!I47</f>
        <v>35450</v>
      </c>
      <c r="O47" s="185">
        <f>'Percents Facil, Beds by Region'!G47</f>
        <v>1.1527042050454302E-2</v>
      </c>
      <c r="P47" s="166">
        <f>'Numbers Facil, Beds by Region'!J47</f>
        <v>436993</v>
      </c>
      <c r="Q47" s="125">
        <f>'Percents Facil, Beds by Region'!H47</f>
        <v>8.7591156895673178E-3</v>
      </c>
      <c r="R47" s="167">
        <f>'Numbers Facil, Beds by Region'!K47</f>
        <v>12.327023977433004</v>
      </c>
      <c r="S47" s="180">
        <f>'Numbers Facil, Beds by Region'!L47</f>
        <v>44</v>
      </c>
      <c r="T47" s="168">
        <f>'Numbers Facil, Beds by Region'!M47</f>
        <v>1.6600135064155475</v>
      </c>
    </row>
    <row r="48" spans="1:20" ht="14.4" customHeight="1" x14ac:dyDescent="0.25">
      <c r="A48" s="42" t="str">
        <f>'Numbers Facil, Beds by Region'!A48</f>
        <v>MO</v>
      </c>
      <c r="B48" s="166">
        <f>'Numbers Facil, Beds by Region'!B48</f>
        <v>529</v>
      </c>
      <c r="C48" s="125">
        <f>'Percents Facil, Beds by Region'!B48</f>
        <v>3.2311263132176887E-2</v>
      </c>
      <c r="D48" s="166">
        <f>'Numbers Facil, Beds by Region'!C48</f>
        <v>56406</v>
      </c>
      <c r="E48" s="125">
        <f>'Percents Facil, Beds by Region'!C48</f>
        <v>3.3057473446947518E-2</v>
      </c>
      <c r="F48" s="176">
        <f>'Numbers Facil, Beds by Region'!D48</f>
        <v>106.62759924385634</v>
      </c>
      <c r="G48" s="166">
        <f>'Numbers Facil, Beds by Region'!E48</f>
        <v>636</v>
      </c>
      <c r="H48" s="125">
        <f>'Percents Facil, Beds by Region'!D48</f>
        <v>1.0745239824967476E-2</v>
      </c>
      <c r="I48" s="166">
        <f>'Numbers Facil, Beds by Region'!F48</f>
        <v>24635</v>
      </c>
      <c r="J48" s="125">
        <f>'Percents Facil, Beds by Region'!E48</f>
        <v>1.7993887848446688E-2</v>
      </c>
      <c r="K48" s="178">
        <f>'Numbers Facil, Beds by Region'!G48</f>
        <v>38.734276729559745</v>
      </c>
      <c r="L48" s="166">
        <f>'Numbers Facil, Beds by Region'!H48</f>
        <v>1165</v>
      </c>
      <c r="M48" s="125">
        <f>'Percents Facil, Beds by Region'!F48</f>
        <v>1.5418006643638914E-2</v>
      </c>
      <c r="N48" s="81">
        <f>'Numbers Facil, Beds by Region'!I48</f>
        <v>81041</v>
      </c>
      <c r="O48" s="185">
        <f>'Percents Facil, Beds by Region'!G48</f>
        <v>2.6351566003127422E-2</v>
      </c>
      <c r="P48" s="166">
        <f>'Numbers Facil, Beds by Region'!J48</f>
        <v>978021</v>
      </c>
      <c r="Q48" s="125">
        <f>'Percents Facil, Beds by Region'!H48</f>
        <v>1.9603515584520385E-2</v>
      </c>
      <c r="R48" s="167">
        <f>'Numbers Facil, Beds by Region'!K48</f>
        <v>12.0682247257561</v>
      </c>
      <c r="S48" s="180">
        <f>'Numbers Facil, Beds by Region'!L48</f>
        <v>45</v>
      </c>
      <c r="T48" s="168">
        <f>'Numbers Facil, Beds by Region'!M48</f>
        <v>2.2896691698802516</v>
      </c>
    </row>
    <row r="49" spans="1:20" ht="14.4" customHeight="1" thickBot="1" x14ac:dyDescent="0.3">
      <c r="A49" s="42" t="str">
        <f>'Numbers Facil, Beds by Region'!A49</f>
        <v>NE</v>
      </c>
      <c r="B49" s="166">
        <f>'Numbers Facil, Beds by Region'!B49</f>
        <v>229</v>
      </c>
      <c r="C49" s="125">
        <f>'Percents Facil, Beds by Region'!B49</f>
        <v>1.3987295382360126E-2</v>
      </c>
      <c r="D49" s="166">
        <f>'Numbers Facil, Beds by Region'!C49</f>
        <v>16615</v>
      </c>
      <c r="E49" s="125">
        <f>'Percents Facil, Beds by Region'!C49</f>
        <v>9.7374378846405169E-3</v>
      </c>
      <c r="F49" s="176">
        <f>'Numbers Facil, Beds by Region'!D49</f>
        <v>72.554585152838428</v>
      </c>
      <c r="G49" s="166">
        <f>'Numbers Facil, Beds by Region'!E49</f>
        <v>321</v>
      </c>
      <c r="H49" s="125">
        <f>'Percents Facil, Beds by Region'!D49</f>
        <v>5.423305005997736E-3</v>
      </c>
      <c r="I49" s="166">
        <f>'Numbers Facil, Beds by Region'!F49</f>
        <v>12348</v>
      </c>
      <c r="J49" s="125">
        <f>'Percents Facil, Beds by Region'!E49</f>
        <v>9.0192217232644492E-3</v>
      </c>
      <c r="K49" s="178">
        <f>'Numbers Facil, Beds by Region'!G49</f>
        <v>38.467289719626166</v>
      </c>
      <c r="L49" s="166">
        <f>'Numbers Facil, Beds by Region'!H49</f>
        <v>550</v>
      </c>
      <c r="M49" s="125">
        <f>'Percents Facil, Beds by Region'!F49</f>
        <v>7.2788872566535651E-3</v>
      </c>
      <c r="N49" s="81">
        <f>'Numbers Facil, Beds by Region'!I49</f>
        <v>28963</v>
      </c>
      <c r="O49" s="185">
        <f>'Percents Facil, Beds by Region'!G49</f>
        <v>9.4177071624064294E-3</v>
      </c>
      <c r="P49" s="166">
        <f>'Numbers Facil, Beds by Region'!J49</f>
        <v>286744</v>
      </c>
      <c r="Q49" s="125">
        <f>'Percents Facil, Beds by Region'!H49</f>
        <v>5.7475151073113091E-3</v>
      </c>
      <c r="R49" s="167">
        <f>'Numbers Facil, Beds by Region'!K49</f>
        <v>9.9003556261436998</v>
      </c>
      <c r="S49" s="180">
        <f>'Numbers Facil, Beds by Region'!L49</f>
        <v>48</v>
      </c>
      <c r="T49" s="168">
        <f>'Numbers Facil, Beds by Region'!M49</f>
        <v>1.3455620343375445</v>
      </c>
    </row>
    <row r="50" spans="1:20" ht="14.4" customHeight="1" thickTop="1" thickBot="1" x14ac:dyDescent="0.3">
      <c r="A50" s="159" t="str">
        <f>'Numbers Facil, Beds by Region'!A50</f>
        <v>Region 7</v>
      </c>
      <c r="B50" s="169">
        <f>'Numbers Facil, Beds by Region'!B50</f>
        <v>1549</v>
      </c>
      <c r="C50" s="172">
        <f>'Percents Facil, Beds by Region'!B50</f>
        <v>9.4612753481553874E-2</v>
      </c>
      <c r="D50" s="169">
        <f>'Numbers Facil, Beds by Region'!C50</f>
        <v>126073</v>
      </c>
      <c r="E50" s="172">
        <f>'Percents Facil, Beds by Region'!C50</f>
        <v>7.3886729246481125E-2</v>
      </c>
      <c r="F50" s="175">
        <f>'Numbers Facil, Beds by Region'!D50</f>
        <v>81.389928986442868</v>
      </c>
      <c r="G50" s="173">
        <f>'Numbers Facil, Beds by Region'!E50</f>
        <v>1819</v>
      </c>
      <c r="H50" s="172">
        <f>'Percents Facil, Beds by Region'!D50</f>
        <v>3.0732061700653839E-2</v>
      </c>
      <c r="I50" s="169">
        <f>'Numbers Facil, Beds by Region'!F50</f>
        <v>73590</v>
      </c>
      <c r="J50" s="172">
        <f>'Percents Facil, Beds by Region'!E50</f>
        <v>5.3751581358522101E-2</v>
      </c>
      <c r="K50" s="177">
        <f>'Numbers Facil, Beds by Region'!G50</f>
        <v>40.456294667399668</v>
      </c>
      <c r="L50" s="173">
        <f>'Numbers Facil, Beds by Region'!H50</f>
        <v>3368</v>
      </c>
      <c r="M50" s="163">
        <f>'Percents Facil, Beds by Region'!F50</f>
        <v>4.45732586916531E-2</v>
      </c>
      <c r="N50" s="152">
        <f>'Numbers Facil, Beds by Region'!I50</f>
        <v>199663</v>
      </c>
      <c r="O50" s="198">
        <f>'Percents Facil, Beds by Region'!G50</f>
        <v>6.4923097233282295E-2</v>
      </c>
      <c r="P50" s="173">
        <f>'Numbers Facil, Beds by Region'!J50</f>
        <v>2215973</v>
      </c>
      <c r="Q50" s="163">
        <f>'Percents Facil, Beds by Region'!H50</f>
        <v>4.4417104786478402E-2</v>
      </c>
      <c r="R50" s="170">
        <f>'Numbers Facil, Beds by Region'!K50</f>
        <v>11.09856608385129</v>
      </c>
      <c r="S50" s="179"/>
      <c r="T50" s="182">
        <f>'Numbers Facil, Beds by Region'!M50</f>
        <v>1.7131811387416769</v>
      </c>
    </row>
    <row r="51" spans="1:20" ht="14.4" customHeight="1" thickTop="1" x14ac:dyDescent="0.25">
      <c r="A51" s="42" t="str">
        <f>'Numbers Facil, Beds by Region'!A51</f>
        <v>CO</v>
      </c>
      <c r="B51" s="166">
        <f>'Numbers Facil, Beds by Region'!B51</f>
        <v>223</v>
      </c>
      <c r="C51" s="125">
        <f>'Percents Facil, Beds by Region'!B51</f>
        <v>1.3620816027363793E-2</v>
      </c>
      <c r="D51" s="166">
        <f>'Numbers Facil, Beds by Region'!C51</f>
        <v>20943</v>
      </c>
      <c r="E51" s="125">
        <f>'Percents Facil, Beds by Region'!C51</f>
        <v>1.227391884550264E-2</v>
      </c>
      <c r="F51" s="176">
        <f>'Numbers Facil, Beds by Region'!D51</f>
        <v>93.914798206278022</v>
      </c>
      <c r="G51" s="166">
        <f>'Numbers Facil, Beds by Region'!E51</f>
        <v>636</v>
      </c>
      <c r="H51" s="125">
        <f>'Percents Facil, Beds by Region'!D51</f>
        <v>1.0745239824967476E-2</v>
      </c>
      <c r="I51" s="166">
        <f>'Numbers Facil, Beds by Region'!F51</f>
        <v>20710</v>
      </c>
      <c r="J51" s="125">
        <f>'Percents Facil, Beds by Region'!E51</f>
        <v>1.5126990758730707E-2</v>
      </c>
      <c r="K51" s="178">
        <f>'Numbers Facil, Beds by Region'!G51</f>
        <v>32.562893081761004</v>
      </c>
      <c r="L51" s="166">
        <f>'Numbers Facil, Beds by Region'!H51</f>
        <v>859</v>
      </c>
      <c r="M51" s="125">
        <f>'Percents Facil, Beds by Region'!F51</f>
        <v>1.1368298460846204E-2</v>
      </c>
      <c r="N51" s="81">
        <f>'Numbers Facil, Beds by Region'!I51</f>
        <v>41653</v>
      </c>
      <c r="O51" s="185">
        <f>'Percents Facil, Beds by Region'!G51</f>
        <v>1.354403053674395E-2</v>
      </c>
      <c r="P51" s="166">
        <f>'Numbers Facil, Beds by Region'!J51</f>
        <v>743524</v>
      </c>
      <c r="Q51" s="125">
        <f>'Percents Facil, Beds by Region'!H51</f>
        <v>1.4903242692605716E-2</v>
      </c>
      <c r="R51" s="167">
        <f>'Numbers Facil, Beds by Region'!K51</f>
        <v>17.850430941348762</v>
      </c>
      <c r="S51" s="180">
        <f>'Numbers Facil, Beds by Region'!L51</f>
        <v>22</v>
      </c>
      <c r="T51" s="168">
        <f>'Numbers Facil, Beds by Region'!M51</f>
        <v>1.011250603573153</v>
      </c>
    </row>
    <row r="52" spans="1:20" ht="14.4" customHeight="1" x14ac:dyDescent="0.25">
      <c r="A52" s="42" t="str">
        <f>'Numbers Facil, Beds by Region'!A52</f>
        <v>MT</v>
      </c>
      <c r="B52" s="166">
        <f>'Numbers Facil, Beds by Region'!B52</f>
        <v>123</v>
      </c>
      <c r="C52" s="125">
        <f>'Percents Facil, Beds by Region'!B52</f>
        <v>7.5128267774248721E-3</v>
      </c>
      <c r="D52" s="166">
        <f>'Numbers Facil, Beds by Region'!C52</f>
        <v>7331</v>
      </c>
      <c r="E52" s="125">
        <f>'Percents Facil, Beds by Region'!C52</f>
        <v>4.2964283558410855E-3</v>
      </c>
      <c r="F52" s="176">
        <f>'Numbers Facil, Beds by Region'!D52</f>
        <v>59.601626016260163</v>
      </c>
      <c r="G52" s="166">
        <f>'Numbers Facil, Beds by Region'!E52</f>
        <v>211</v>
      </c>
      <c r="H52" s="125">
        <f>'Percents Facil, Beds by Region'!D52</f>
        <v>3.5648515771511597E-3</v>
      </c>
      <c r="I52" s="166">
        <f>'Numbers Facil, Beds by Region'!F52</f>
        <v>5794</v>
      </c>
      <c r="J52" s="125">
        <f>'Percents Facil, Beds by Region'!E52</f>
        <v>4.2320513981692759E-3</v>
      </c>
      <c r="K52" s="178">
        <f>'Numbers Facil, Beds by Region'!G52</f>
        <v>27.459715639810426</v>
      </c>
      <c r="L52" s="166">
        <f>'Numbers Facil, Beds by Region'!H52</f>
        <v>334</v>
      </c>
      <c r="M52" s="125">
        <f>'Percents Facil, Beds by Region'!F52</f>
        <v>4.4202697158587101E-3</v>
      </c>
      <c r="N52" s="81">
        <f>'Numbers Facil, Beds by Region'!I52</f>
        <v>13125</v>
      </c>
      <c r="O52" s="185">
        <f>'Percents Facil, Beds by Region'!G52</f>
        <v>4.2677694474531087E-3</v>
      </c>
      <c r="P52" s="166">
        <f>'Numbers Facil, Beds by Region'!J52</f>
        <v>185040</v>
      </c>
      <c r="Q52" s="125">
        <f>'Percents Facil, Beds by Region'!H52</f>
        <v>3.7089536152696643E-3</v>
      </c>
      <c r="R52" s="167">
        <f>'Numbers Facil, Beds by Region'!K52</f>
        <v>14.098285714285714</v>
      </c>
      <c r="S52" s="180">
        <f>'Numbers Facil, Beds by Region'!L52</f>
        <v>37</v>
      </c>
      <c r="T52" s="168">
        <f>'Numbers Facil, Beds by Region'!M52</f>
        <v>1.2652744218156713</v>
      </c>
    </row>
    <row r="53" spans="1:20" ht="14.4" customHeight="1" x14ac:dyDescent="0.25">
      <c r="A53" s="42" t="str">
        <f>'Numbers Facil, Beds by Region'!A53</f>
        <v>ND</v>
      </c>
      <c r="B53" s="166">
        <f>'Numbers Facil, Beds by Region'!B53</f>
        <v>117</v>
      </c>
      <c r="C53" s="125">
        <f>'Percents Facil, Beds by Region'!B53</f>
        <v>7.1463474224285365E-3</v>
      </c>
      <c r="D53" s="166">
        <f>'Numbers Facil, Beds by Region'!C53</f>
        <v>6834</v>
      </c>
      <c r="E53" s="125">
        <f>'Percents Facil, Beds by Region'!C53</f>
        <v>4.0051550107513267E-3</v>
      </c>
      <c r="F53" s="176">
        <f>'Numbers Facil, Beds by Region'!D53</f>
        <v>58.410256410256409</v>
      </c>
      <c r="G53" s="166">
        <f>'Numbers Facil, Beds by Region'!E53</f>
        <v>140</v>
      </c>
      <c r="H53" s="125">
        <f>'Percents Facil, Beds by Region'!D53</f>
        <v>2.3653043639865518E-3</v>
      </c>
      <c r="I53" s="166">
        <f>'Numbers Facil, Beds by Region'!F53</f>
        <v>4761</v>
      </c>
      <c r="J53" s="125">
        <f>'Percents Facil, Beds by Region'!E53</f>
        <v>3.4775279093344708E-3</v>
      </c>
      <c r="K53" s="178">
        <f>'Numbers Facil, Beds by Region'!G53</f>
        <v>34.00714285714286</v>
      </c>
      <c r="L53" s="166">
        <f>'Numbers Facil, Beds by Region'!H53</f>
        <v>257</v>
      </c>
      <c r="M53" s="125">
        <f>'Percents Facil, Beds by Region'!F53</f>
        <v>3.4012254999272111E-3</v>
      </c>
      <c r="N53" s="81">
        <f>'Numbers Facil, Beds by Region'!I53</f>
        <v>11595</v>
      </c>
      <c r="O53" s="185">
        <f>'Percents Facil, Beds by Region'!G53</f>
        <v>3.7702694661500037E-3</v>
      </c>
      <c r="P53" s="166">
        <f>'Numbers Facil, Beds by Region'!J53</f>
        <v>109999</v>
      </c>
      <c r="Q53" s="125">
        <f>'Percents Facil, Beds by Region'!H53</f>
        <v>2.2048270034913955E-3</v>
      </c>
      <c r="R53" s="167">
        <f>'Numbers Facil, Beds by Region'!K53</f>
        <v>9.4867615351444581</v>
      </c>
      <c r="S53" s="180">
        <f>'Numbers Facil, Beds by Region'!L53</f>
        <v>49</v>
      </c>
      <c r="T53" s="168">
        <f>'Numbers Facil, Beds by Region'!M53</f>
        <v>1.4354127284183995</v>
      </c>
    </row>
    <row r="54" spans="1:20" ht="14.4" customHeight="1" x14ac:dyDescent="0.25">
      <c r="A54" s="42" t="str">
        <f>'Numbers Facil, Beds by Region'!A54</f>
        <v>SD</v>
      </c>
      <c r="B54" s="166">
        <f>'Numbers Facil, Beds by Region'!B54</f>
        <v>109</v>
      </c>
      <c r="C54" s="125">
        <f>'Percents Facil, Beds by Region'!B54</f>
        <v>6.657708282433423E-3</v>
      </c>
      <c r="D54" s="166">
        <f>'Numbers Facil, Beds by Region'!C54</f>
        <v>6853</v>
      </c>
      <c r="E54" s="125">
        <f>'Percents Facil, Beds by Region'!C54</f>
        <v>4.0162902090545571E-3</v>
      </c>
      <c r="F54" s="176">
        <f>'Numbers Facil, Beds by Region'!D54</f>
        <v>62.871559633027523</v>
      </c>
      <c r="G54" s="166">
        <f>'Numbers Facil, Beds by Region'!E54</f>
        <v>216</v>
      </c>
      <c r="H54" s="125">
        <f>'Percents Facil, Beds by Region'!D54</f>
        <v>3.6493267330078225E-3</v>
      </c>
      <c r="I54" s="166">
        <f>'Numbers Facil, Beds by Region'!F54</f>
        <v>5460</v>
      </c>
      <c r="J54" s="125">
        <f>'Percents Facil, Beds by Region'!E54</f>
        <v>3.9880912381781578E-3</v>
      </c>
      <c r="K54" s="178">
        <f>'Numbers Facil, Beds by Region'!G54</f>
        <v>25.277777777777779</v>
      </c>
      <c r="L54" s="166">
        <f>'Numbers Facil, Beds by Region'!H54</f>
        <v>325</v>
      </c>
      <c r="M54" s="125">
        <f>'Percents Facil, Beds by Region'!F54</f>
        <v>4.3011606516589248E-3</v>
      </c>
      <c r="N54" s="81">
        <f>'Numbers Facil, Beds by Region'!I54</f>
        <v>12313</v>
      </c>
      <c r="O54" s="185">
        <f>'Percents Facil, Beds by Region'!G54</f>
        <v>4.0037367776373433E-3</v>
      </c>
      <c r="P54" s="166">
        <f>'Numbers Facil, Beds by Region'!J54</f>
        <v>138805</v>
      </c>
      <c r="Q54" s="125">
        <f>'Percents Facil, Beds by Region'!H54</f>
        <v>2.7822163130539652E-3</v>
      </c>
      <c r="R54" s="167">
        <f>'Numbers Facil, Beds by Region'!K54</f>
        <v>11.273044749451799</v>
      </c>
      <c r="S54" s="180">
        <f>'Numbers Facil, Beds by Region'!L54</f>
        <v>46</v>
      </c>
      <c r="T54" s="168">
        <f>'Numbers Facil, Beds by Region'!M54</f>
        <v>1.2551282051282051</v>
      </c>
    </row>
    <row r="55" spans="1:20" ht="14.4" customHeight="1" x14ac:dyDescent="0.25">
      <c r="A55" s="42" t="str">
        <f>'Numbers Facil, Beds by Region'!A55</f>
        <v>UT</v>
      </c>
      <c r="B55" s="166">
        <f>'Numbers Facil, Beds by Region'!B55</f>
        <v>117</v>
      </c>
      <c r="C55" s="125">
        <f>'Percents Facil, Beds by Region'!B55</f>
        <v>7.1463474224285365E-3</v>
      </c>
      <c r="D55" s="166">
        <f>'Numbers Facil, Beds by Region'!C55</f>
        <v>9130</v>
      </c>
      <c r="E55" s="125">
        <f>'Percents Facil, Beds by Region'!C55</f>
        <v>5.3507558162364088E-3</v>
      </c>
      <c r="F55" s="176">
        <f>'Numbers Facil, Beds by Region'!D55</f>
        <v>78.034188034188034</v>
      </c>
      <c r="G55" s="166">
        <f>'Numbers Facil, Beds by Region'!E55</f>
        <v>209</v>
      </c>
      <c r="H55" s="125">
        <f>'Percents Facil, Beds by Region'!D55</f>
        <v>3.5310615148084947E-3</v>
      </c>
      <c r="I55" s="166">
        <f>'Numbers Facil, Beds by Region'!F55</f>
        <v>8322</v>
      </c>
      <c r="J55" s="125">
        <f>'Percents Facil, Beds by Region'!E55</f>
        <v>6.078552249838577E-3</v>
      </c>
      <c r="K55" s="178">
        <f>'Numbers Facil, Beds by Region'!G55</f>
        <v>39.81818181818182</v>
      </c>
      <c r="L55" s="166">
        <f>'Numbers Facil, Beds by Region'!H55</f>
        <v>326</v>
      </c>
      <c r="M55" s="125">
        <f>'Percents Facil, Beds by Region'!F55</f>
        <v>4.3143949921255675E-3</v>
      </c>
      <c r="N55" s="81">
        <f>'Numbers Facil, Beds by Region'!I55</f>
        <v>17452</v>
      </c>
      <c r="O55" s="185">
        <f>'Percents Facil, Beds by Region'!G55</f>
        <v>5.6747514207201267E-3</v>
      </c>
      <c r="P55" s="166">
        <f>'Numbers Facil, Beds by Region'!J55</f>
        <v>321164</v>
      </c>
      <c r="Q55" s="125">
        <f>'Percents Facil, Beds by Region'!H55</f>
        <v>6.4374317925554826E-3</v>
      </c>
      <c r="R55" s="167">
        <f>'Numbers Facil, Beds by Region'!K55</f>
        <v>18.402704561081823</v>
      </c>
      <c r="S55" s="180">
        <f>'Numbers Facil, Beds by Region'!L55</f>
        <v>16</v>
      </c>
      <c r="T55" s="168">
        <f>'Numbers Facil, Beds by Region'!M55</f>
        <v>1.0970920451814468</v>
      </c>
    </row>
    <row r="56" spans="1:20" ht="14.4" customHeight="1" thickBot="1" x14ac:dyDescent="0.3">
      <c r="A56" s="42" t="str">
        <f>'Numbers Facil, Beds by Region'!A56</f>
        <v>WY</v>
      </c>
      <c r="B56" s="166">
        <f>'Numbers Facil, Beds by Region'!B56</f>
        <v>38</v>
      </c>
      <c r="C56" s="125">
        <f>'Percents Facil, Beds by Region'!B56</f>
        <v>2.3210359149767896E-3</v>
      </c>
      <c r="D56" s="166">
        <f>'Numbers Facil, Beds by Region'!C56</f>
        <v>2961</v>
      </c>
      <c r="E56" s="125">
        <f>'Percents Facil, Beds by Region'!C56</f>
        <v>1.7353327460981386E-3</v>
      </c>
      <c r="F56" s="176">
        <f>'Numbers Facil, Beds by Region'!D56</f>
        <v>77.921052631578945</v>
      </c>
      <c r="G56" s="166">
        <f>'Numbers Facil, Beds by Region'!E56</f>
        <v>40</v>
      </c>
      <c r="H56" s="125">
        <f>'Percents Facil, Beds by Region'!D56</f>
        <v>6.7580124685330046E-4</v>
      </c>
      <c r="I56" s="166">
        <f>'Numbers Facil, Beds by Region'!F56</f>
        <v>1778</v>
      </c>
      <c r="J56" s="125">
        <f>'Percents Facil, Beds by Region'!E56</f>
        <v>1.2986861211503233E-3</v>
      </c>
      <c r="K56" s="178">
        <f>'Numbers Facil, Beds by Region'!G56</f>
        <v>44.45</v>
      </c>
      <c r="L56" s="166">
        <f>'Numbers Facil, Beds by Region'!H56</f>
        <v>78</v>
      </c>
      <c r="M56" s="125">
        <f>'Percents Facil, Beds by Region'!F56</f>
        <v>1.0322785563981419E-3</v>
      </c>
      <c r="N56" s="81">
        <f>'Numbers Facil, Beds by Region'!I56</f>
        <v>4739</v>
      </c>
      <c r="O56" s="185">
        <f>'Percents Facil, Beds by Region'!G56</f>
        <v>1.5409492884937359E-3</v>
      </c>
      <c r="P56" s="166">
        <f>'Numbers Facil, Beds by Region'!J56</f>
        <v>87812</v>
      </c>
      <c r="Q56" s="125">
        <f>'Percents Facil, Beds by Region'!H56</f>
        <v>1.7601093539994582E-3</v>
      </c>
      <c r="R56" s="167">
        <f>'Numbers Facil, Beds by Region'!K56</f>
        <v>18.529647604979953</v>
      </c>
      <c r="S56" s="180">
        <f>'Numbers Facil, Beds by Region'!L56</f>
        <v>15</v>
      </c>
      <c r="T56" s="168">
        <f>'Numbers Facil, Beds by Region'!M56</f>
        <v>1.6653543307086613</v>
      </c>
    </row>
    <row r="57" spans="1:20" ht="14.4" customHeight="1" thickTop="1" thickBot="1" x14ac:dyDescent="0.3">
      <c r="A57" s="159" t="str">
        <f>'Numbers Facil, Beds by Region'!A57</f>
        <v>Region 8</v>
      </c>
      <c r="B57" s="169">
        <f>'Numbers Facil, Beds by Region'!B57</f>
        <v>727</v>
      </c>
      <c r="C57" s="172">
        <f>'Percents Facil, Beds by Region'!B57</f>
        <v>4.4405081847055952E-2</v>
      </c>
      <c r="D57" s="169">
        <f>'Numbers Facil, Beds by Region'!C57</f>
        <v>54052</v>
      </c>
      <c r="E57" s="172">
        <f>'Percents Facil, Beds by Region'!C57</f>
        <v>3.1677880983484154E-2</v>
      </c>
      <c r="F57" s="175">
        <f>'Numbers Facil, Beds by Region'!D57</f>
        <v>74.349381017881711</v>
      </c>
      <c r="G57" s="173">
        <f>'Numbers Facil, Beds by Region'!E57</f>
        <v>1452</v>
      </c>
      <c r="H57" s="172">
        <f>'Percents Facil, Beds by Region'!D57</f>
        <v>2.4531585260774806E-2</v>
      </c>
      <c r="I57" s="169">
        <f>'Numbers Facil, Beds by Region'!F57</f>
        <v>46825</v>
      </c>
      <c r="J57" s="172">
        <f>'Percents Facil, Beds by Region'!E57</f>
        <v>3.4201899675401513E-2</v>
      </c>
      <c r="K57" s="177">
        <f>'Numbers Facil, Beds by Region'!G57</f>
        <v>32.248622589531678</v>
      </c>
      <c r="L57" s="173">
        <f>'Numbers Facil, Beds by Region'!H57</f>
        <v>2179</v>
      </c>
      <c r="M57" s="163">
        <f>'Percents Facil, Beds by Region'!F57</f>
        <v>2.8837627876814757E-2</v>
      </c>
      <c r="N57" s="152">
        <f>'Numbers Facil, Beds by Region'!I57</f>
        <v>100877</v>
      </c>
      <c r="O57" s="198">
        <f>'Percents Facil, Beds by Region'!G57</f>
        <v>3.2801506937198271E-2</v>
      </c>
      <c r="P57" s="173">
        <f>'Numbers Facil, Beds by Region'!J57</f>
        <v>1586344</v>
      </c>
      <c r="Q57" s="163">
        <f>'Percents Facil, Beds by Region'!H57</f>
        <v>3.1796780770975683E-2</v>
      </c>
      <c r="R57" s="170">
        <f>'Numbers Facil, Beds by Region'!K57</f>
        <v>15.725527127095374</v>
      </c>
      <c r="S57" s="179"/>
      <c r="T57" s="182">
        <f>'Numbers Facil, Beds by Region'!M57</f>
        <v>1.1543406300053389</v>
      </c>
    </row>
    <row r="58" spans="1:20" ht="14.4" customHeight="1" thickTop="1" x14ac:dyDescent="0.25">
      <c r="A58" s="42" t="str">
        <f>'Numbers Facil, Beds by Region'!A58</f>
        <v>AZ</v>
      </c>
      <c r="B58" s="166">
        <f>'Numbers Facil, Beds by Region'!B58</f>
        <v>147</v>
      </c>
      <c r="C58" s="125">
        <f>'Percents Facil, Beds by Region'!B58</f>
        <v>8.9787441974102117E-3</v>
      </c>
      <c r="D58" s="166">
        <f>'Numbers Facil, Beds by Region'!C58</f>
        <v>16175</v>
      </c>
      <c r="E58" s="125">
        <f>'Percents Facil, Beds by Region'!C58</f>
        <v>9.4795701344604494E-3</v>
      </c>
      <c r="F58" s="176">
        <f>'Numbers Facil, Beds by Region'!D58</f>
        <v>110.03401360544218</v>
      </c>
      <c r="G58" s="166">
        <f>'Numbers Facil, Beds by Region'!E58</f>
        <v>2068</v>
      </c>
      <c r="H58" s="125">
        <f>'Percents Facil, Beds by Region'!D58</f>
        <v>3.4938924462315633E-2</v>
      </c>
      <c r="I58" s="166">
        <f>'Numbers Facil, Beds by Region'!F58</f>
        <v>35576</v>
      </c>
      <c r="J58" s="125">
        <f>'Percents Facil, Beds by Region'!E58</f>
        <v>2.5985409137257536E-2</v>
      </c>
      <c r="K58" s="178">
        <f>'Numbers Facil, Beds by Region'!G58</f>
        <v>17.203094777562864</v>
      </c>
      <c r="L58" s="166">
        <f>'Numbers Facil, Beds by Region'!H58</f>
        <v>2215</v>
      </c>
      <c r="M58" s="125">
        <f>'Percents Facil, Beds by Region'!F58</f>
        <v>2.9314064133613902E-2</v>
      </c>
      <c r="N58" s="81">
        <f>'Numbers Facil, Beds by Region'!I58</f>
        <v>51751</v>
      </c>
      <c r="O58" s="185">
        <f>'Percents Facil, Beds by Region'!G58</f>
        <v>1.6827530413344446E-2</v>
      </c>
      <c r="P58" s="166">
        <f>'Numbers Facil, Beds by Region'!J58</f>
        <v>1170924</v>
      </c>
      <c r="Q58" s="125">
        <f>'Percents Facil, Beds by Region'!H58</f>
        <v>2.3470075675562127E-2</v>
      </c>
      <c r="R58" s="167">
        <f>'Numbers Facil, Beds by Region'!K58</f>
        <v>22.626113505053041</v>
      </c>
      <c r="S58" s="180">
        <f>'Numbers Facil, Beds by Region'!L58</f>
        <v>51</v>
      </c>
      <c r="T58" s="168">
        <f>'Numbers Facil, Beds by Region'!M58</f>
        <v>0.45466044524398469</v>
      </c>
    </row>
    <row r="59" spans="1:20" ht="14.4" customHeight="1" x14ac:dyDescent="0.25">
      <c r="A59" s="42" t="str">
        <f>'Numbers Facil, Beds by Region'!A59</f>
        <v>CA</v>
      </c>
      <c r="B59" s="166">
        <f>'Numbers Facil, Beds by Region'!B59</f>
        <v>1252</v>
      </c>
      <c r="C59" s="125">
        <f>'Percents Facil, Beds by Region'!B59</f>
        <v>7.6472025409235284E-2</v>
      </c>
      <c r="D59" s="166">
        <f>'Numbers Facil, Beds by Region'!C59</f>
        <v>118925</v>
      </c>
      <c r="E59" s="125">
        <f>'Percents Facil, Beds by Region'!C59</f>
        <v>6.969755043219221E-2</v>
      </c>
      <c r="F59" s="176">
        <f>'Numbers Facil, Beds by Region'!D59</f>
        <v>94.988019169329078</v>
      </c>
      <c r="G59" s="166">
        <f>'Numbers Facil, Beds by Region'!E59</f>
        <v>7386</v>
      </c>
      <c r="H59" s="125">
        <f>'Percents Facil, Beds by Region'!D59</f>
        <v>0.12478670023146193</v>
      </c>
      <c r="I59" s="166">
        <f>'Numbers Facil, Beds by Region'!F59</f>
        <v>180285</v>
      </c>
      <c r="J59" s="125">
        <f>'Percents Facil, Beds by Region'!E59</f>
        <v>0.13168370492215187</v>
      </c>
      <c r="K59" s="178">
        <f>'Numbers Facil, Beds by Region'!G59</f>
        <v>24.40901705930138</v>
      </c>
      <c r="L59" s="166">
        <f>'Numbers Facil, Beds by Region'!H59</f>
        <v>8638</v>
      </c>
      <c r="M59" s="125">
        <f>'Percents Facil, Beds by Region'!F59</f>
        <v>0.1143182329508609</v>
      </c>
      <c r="N59" s="81">
        <f>'Numbers Facil, Beds by Region'!I59</f>
        <v>299210</v>
      </c>
      <c r="O59" s="185">
        <f>'Percents Facil, Beds by Region'!G59</f>
        <v>9.7292136866471979E-2</v>
      </c>
      <c r="P59" s="166">
        <f>'Numbers Facil, Beds by Region'!J59</f>
        <v>5346635</v>
      </c>
      <c r="Q59" s="125">
        <f>'Percents Facil, Beds by Region'!H59</f>
        <v>0.10716829449187917</v>
      </c>
      <c r="R59" s="167">
        <f>'Numbers Facil, Beds by Region'!K59</f>
        <v>17.869172153337122</v>
      </c>
      <c r="S59" s="180">
        <f>'Numbers Facil, Beds by Region'!L59</f>
        <v>20</v>
      </c>
      <c r="T59" s="168">
        <f>'Numbers Facil, Beds by Region'!M59</f>
        <v>0.65964999861330675</v>
      </c>
    </row>
    <row r="60" spans="1:20" ht="14.4" customHeight="1" x14ac:dyDescent="0.25">
      <c r="A60" s="42" t="str">
        <f>'Numbers Facil, Beds by Region'!A60</f>
        <v>HI</v>
      </c>
      <c r="B60" s="166">
        <f>'Numbers Facil, Beds by Region'!B60</f>
        <v>49</v>
      </c>
      <c r="C60" s="125">
        <f>'Percents Facil, Beds by Region'!B60</f>
        <v>2.9929147324700709E-3</v>
      </c>
      <c r="D60" s="166">
        <f>'Numbers Facil, Beds by Region'!C60</f>
        <v>4477</v>
      </c>
      <c r="E60" s="125">
        <f>'Percents Facil, Beds by Region'!C60</f>
        <v>2.6238043580821906E-3</v>
      </c>
      <c r="F60" s="176">
        <f>'Numbers Facil, Beds by Region'!D60</f>
        <v>91.367346938775512</v>
      </c>
      <c r="G60" s="166">
        <f>'Numbers Facil, Beds by Region'!E60</f>
        <v>1687</v>
      </c>
      <c r="H60" s="125">
        <f>'Percents Facil, Beds by Region'!D60</f>
        <v>2.8501917586037945E-2</v>
      </c>
      <c r="I60" s="166">
        <f>'Numbers Facil, Beds by Region'!F60</f>
        <v>8511</v>
      </c>
      <c r="J60" s="125">
        <f>'Percents Facil, Beds by Region'!E60</f>
        <v>6.2166015619293594E-3</v>
      </c>
      <c r="K60" s="178">
        <f>'Numbers Facil, Beds by Region'!G60</f>
        <v>5.0450503852993478</v>
      </c>
      <c r="L60" s="166">
        <f>'Numbers Facil, Beds by Region'!H60</f>
        <v>1736</v>
      </c>
      <c r="M60" s="125">
        <f>'Percents Facil, Beds by Region'!F60</f>
        <v>2.2974815050091978E-2</v>
      </c>
      <c r="N60" s="81">
        <f>'Numbers Facil, Beds by Region'!I60</f>
        <v>12988</v>
      </c>
      <c r="O60" s="185">
        <f>'Percents Facil, Beds by Region'!G60</f>
        <v>4.2232220635063603E-3</v>
      </c>
      <c r="P60" s="166">
        <f>'Numbers Facil, Beds by Region'!J60</f>
        <v>243962</v>
      </c>
      <c r="Q60" s="125">
        <f>'Percents Facil, Beds by Region'!H60</f>
        <v>4.8899899583247832E-3</v>
      </c>
      <c r="R60" s="167">
        <f>'Numbers Facil, Beds by Region'!K60</f>
        <v>18.783646442870342</v>
      </c>
      <c r="S60" s="180">
        <f>'Numbers Facil, Beds by Region'!L60</f>
        <v>11</v>
      </c>
      <c r="T60" s="168">
        <f>'Numbers Facil, Beds by Region'!M60</f>
        <v>0.52602514393138289</v>
      </c>
    </row>
    <row r="61" spans="1:20" ht="14.4" customHeight="1" thickBot="1" x14ac:dyDescent="0.3">
      <c r="A61" s="42" t="str">
        <f>'Numbers Facil, Beds by Region'!A61</f>
        <v>NV</v>
      </c>
      <c r="B61" s="166">
        <f>'Numbers Facil, Beds by Region'!B61</f>
        <v>58</v>
      </c>
      <c r="C61" s="125">
        <f>'Percents Facil, Beds by Region'!B61</f>
        <v>3.5426337649645738E-3</v>
      </c>
      <c r="D61" s="166">
        <f>'Numbers Facil, Beds by Region'!C61</f>
        <v>6490</v>
      </c>
      <c r="E61" s="125">
        <f>'Percents Facil, Beds by Region'!C61</f>
        <v>3.8035493151560014E-3</v>
      </c>
      <c r="F61" s="176">
        <f>'Numbers Facil, Beds by Region'!D61</f>
        <v>111.89655172413794</v>
      </c>
      <c r="G61" s="166">
        <f>'Numbers Facil, Beds by Region'!E61</f>
        <v>490</v>
      </c>
      <c r="H61" s="125">
        <f>'Percents Facil, Beds by Region'!D61</f>
        <v>8.2785652739529297E-3</v>
      </c>
      <c r="I61" s="166">
        <f>'Numbers Facil, Beds by Region'!F61</f>
        <v>7900</v>
      </c>
      <c r="J61" s="125">
        <f>'Percents Facil, Beds by Region'!E61</f>
        <v>5.7703151614665656E-3</v>
      </c>
      <c r="K61" s="178">
        <f>'Numbers Facil, Beds by Region'!G61</f>
        <v>16.122448979591837</v>
      </c>
      <c r="L61" s="166">
        <f>'Numbers Facil, Beds by Region'!H61</f>
        <v>548</v>
      </c>
      <c r="M61" s="125">
        <f>'Percents Facil, Beds by Region'!F61</f>
        <v>7.2524185757202788E-3</v>
      </c>
      <c r="N61" s="81">
        <f>'Numbers Facil, Beds by Region'!I61</f>
        <v>14390</v>
      </c>
      <c r="O61" s="185">
        <f>'Percents Facil, Beds by Region'!G61</f>
        <v>4.6791011313409708E-3</v>
      </c>
      <c r="P61" s="166">
        <f>'Numbers Facil, Beds by Region'!J61</f>
        <v>441142</v>
      </c>
      <c r="Q61" s="125">
        <f>'Percents Facil, Beds by Region'!H61</f>
        <v>8.8422785113882948E-3</v>
      </c>
      <c r="R61" s="167">
        <f>'Numbers Facil, Beds by Region'!K61</f>
        <v>30.656150104239053</v>
      </c>
      <c r="S61" s="180">
        <f>'Numbers Facil, Beds by Region'!L61</f>
        <v>2</v>
      </c>
      <c r="T61" s="168">
        <f>'Numbers Facil, Beds by Region'!M61</f>
        <v>0.8215189873417722</v>
      </c>
    </row>
    <row r="62" spans="1:20" ht="14.4" customHeight="1" thickTop="1" thickBot="1" x14ac:dyDescent="0.3">
      <c r="A62" s="159" t="str">
        <f>'Numbers Facil, Beds by Region'!A62</f>
        <v>Region 9</v>
      </c>
      <c r="B62" s="169">
        <f>'Numbers Facil, Beds by Region'!B62</f>
        <v>1506</v>
      </c>
      <c r="C62" s="172">
        <f>'Percents Facil, Beds by Region'!B62</f>
        <v>9.1986318104080131E-2</v>
      </c>
      <c r="D62" s="169">
        <f>'Numbers Facil, Beds by Region'!C62</f>
        <v>146067</v>
      </c>
      <c r="E62" s="172">
        <f>'Percents Facil, Beds by Region'!C62</f>
        <v>8.5604474239890857E-2</v>
      </c>
      <c r="F62" s="175">
        <f>'Numbers Facil, Beds by Region'!D62</f>
        <v>96.990039840637451</v>
      </c>
      <c r="G62" s="173">
        <f>'Numbers Facil, Beds by Region'!E62</f>
        <v>11631</v>
      </c>
      <c r="H62" s="172">
        <f>'Percents Facil, Beds by Region'!D62</f>
        <v>0.19650610755376843</v>
      </c>
      <c r="I62" s="169">
        <f>'Numbers Facil, Beds by Region'!F62</f>
        <v>232272</v>
      </c>
      <c r="J62" s="172">
        <f>'Percents Facil, Beds by Region'!E62</f>
        <v>0.16965603078280533</v>
      </c>
      <c r="K62" s="177">
        <f>'Numbers Facil, Beds by Region'!G62</f>
        <v>19.970079958730977</v>
      </c>
      <c r="L62" s="173">
        <f>'Numbers Facil, Beds by Region'!H62</f>
        <v>13137</v>
      </c>
      <c r="M62" s="163">
        <f>'Percents Facil, Beds by Region'!F62</f>
        <v>0.17385953071028706</v>
      </c>
      <c r="N62" s="152">
        <f>'Numbers Facil, Beds by Region'!I62</f>
        <v>378339</v>
      </c>
      <c r="O62" s="198">
        <f>'Percents Facil, Beds by Region'!G62</f>
        <v>0.12302199047466375</v>
      </c>
      <c r="P62" s="173">
        <f>'Numbers Facil, Beds by Region'!J62</f>
        <v>7202663</v>
      </c>
      <c r="Q62" s="163">
        <f>'Percents Facil, Beds by Region'!H62</f>
        <v>0.14437063863715438</v>
      </c>
      <c r="R62" s="170">
        <f>'Numbers Facil, Beds by Region'!K62</f>
        <v>19.037590626395904</v>
      </c>
      <c r="S62" s="179"/>
      <c r="T62" s="182">
        <f>'Numbers Facil, Beds by Region'!M62</f>
        <v>0.62886185162223596</v>
      </c>
    </row>
    <row r="63" spans="1:20" ht="14.4" customHeight="1" thickTop="1" x14ac:dyDescent="0.25">
      <c r="A63" s="42" t="str">
        <f>'Numbers Facil, Beds by Region'!A63</f>
        <v>AK</v>
      </c>
      <c r="B63" s="166">
        <f>'Numbers Facil, Beds by Region'!B63</f>
        <v>18</v>
      </c>
      <c r="C63" s="125">
        <f>'Percents Facil, Beds by Region'!B63</f>
        <v>1.0994380649890056E-3</v>
      </c>
      <c r="D63" s="166">
        <f>'Numbers Facil, Beds by Region'!C63</f>
        <v>692</v>
      </c>
      <c r="E63" s="125">
        <f>'Percents Facil, Beds by Region'!C63</f>
        <v>4.0555564346501585E-4</v>
      </c>
      <c r="F63" s="176">
        <f>'Numbers Facil, Beds by Region'!D63</f>
        <v>38.444444444444443</v>
      </c>
      <c r="G63" s="166">
        <f>'Numbers Facil, Beds by Region'!E63</f>
        <v>654</v>
      </c>
      <c r="H63" s="125">
        <f>'Percents Facil, Beds by Region'!D63</f>
        <v>1.1049350386051463E-2</v>
      </c>
      <c r="I63" s="166">
        <f>'Numbers Facil, Beds by Region'!F63</f>
        <v>3880</v>
      </c>
      <c r="J63" s="125">
        <f>'Percents Facil, Beds by Region'!E63</f>
        <v>2.8340282058848449E-3</v>
      </c>
      <c r="K63" s="178">
        <f>'Numbers Facil, Beds by Region'!G63</f>
        <v>5.9327217125382266</v>
      </c>
      <c r="L63" s="166">
        <f>'Numbers Facil, Beds by Region'!H63</f>
        <v>672</v>
      </c>
      <c r="M63" s="125">
        <f>'Percents Facil, Beds by Region'!F63</f>
        <v>8.893476793583991E-3</v>
      </c>
      <c r="N63" s="81">
        <f>'Numbers Facil, Beds by Region'!I63</f>
        <v>4572</v>
      </c>
      <c r="O63" s="185">
        <f>'Percents Facil, Beds by Region'!G63</f>
        <v>1.4866470029528088E-3</v>
      </c>
      <c r="P63" s="166">
        <f>'Numbers Facil, Beds by Region'!J63</f>
        <v>77206</v>
      </c>
      <c r="Q63" s="125">
        <f>'Percents Facil, Beds by Region'!H63</f>
        <v>1.5475220104869741E-3</v>
      </c>
      <c r="R63" s="167">
        <f>'Numbers Facil, Beds by Region'!K63</f>
        <v>16.886701662292214</v>
      </c>
      <c r="S63" s="180">
        <f>'Numbers Facil, Beds by Region'!L63</f>
        <v>28</v>
      </c>
      <c r="T63" s="168">
        <f>'Numbers Facil, Beds by Region'!M63</f>
        <v>0.17835051546391753</v>
      </c>
    </row>
    <row r="64" spans="1:20" ht="14.4" customHeight="1" x14ac:dyDescent="0.25">
      <c r="A64" s="42" t="str">
        <f>'Numbers Facil, Beds by Region'!A64</f>
        <v>ID</v>
      </c>
      <c r="B64" s="166">
        <f>'Numbers Facil, Beds by Region'!B64</f>
        <v>78</v>
      </c>
      <c r="C64" s="125">
        <f>'Percents Facil, Beds by Region'!B64</f>
        <v>4.764231614952358E-3</v>
      </c>
      <c r="D64" s="166">
        <f>'Numbers Facil, Beds by Region'!C64</f>
        <v>5847</v>
      </c>
      <c r="E64" s="125">
        <f>'Percents Facil, Beds by Region'!C64</f>
        <v>3.4267107620519475E-3</v>
      </c>
      <c r="F64" s="176">
        <f>'Numbers Facil, Beds by Region'!D64</f>
        <v>74.961538461538467</v>
      </c>
      <c r="G64" s="166">
        <f>'Numbers Facil, Beds by Region'!E64</f>
        <v>290</v>
      </c>
      <c r="H64" s="125">
        <f>'Percents Facil, Beds by Region'!D64</f>
        <v>4.8995590396864281E-3</v>
      </c>
      <c r="I64" s="166">
        <f>'Numbers Facil, Beds by Region'!F64</f>
        <v>9642</v>
      </c>
      <c r="J64" s="125">
        <f>'Percents Facil, Beds by Region'!E64</f>
        <v>7.0427061755519785E-3</v>
      </c>
      <c r="K64" s="178">
        <f>'Numbers Facil, Beds by Region'!G64</f>
        <v>33.248275862068965</v>
      </c>
      <c r="L64" s="166">
        <f>'Numbers Facil, Beds by Region'!H64</f>
        <v>368</v>
      </c>
      <c r="M64" s="125">
        <f>'Percents Facil, Beds by Region'!F64</f>
        <v>4.8702372917245667E-3</v>
      </c>
      <c r="N64" s="81">
        <f>'Numbers Facil, Beds by Region'!I64</f>
        <v>15489</v>
      </c>
      <c r="O64" s="185">
        <f>'Percents Facil, Beds by Region'!G64</f>
        <v>5.0364556930743778E-3</v>
      </c>
      <c r="P64" s="166">
        <f>'Numbers Facil, Beds by Region'!J64</f>
        <v>254989</v>
      </c>
      <c r="Q64" s="125">
        <f>'Percents Facil, Beds by Region'!H64</f>
        <v>5.1110158528101836E-3</v>
      </c>
      <c r="R64" s="167">
        <f>'Numbers Facil, Beds by Region'!K64</f>
        <v>16.462586351604365</v>
      </c>
      <c r="S64" s="180">
        <f>'Numbers Facil, Beds by Region'!L64</f>
        <v>29</v>
      </c>
      <c r="T64" s="168">
        <f>'Numbers Facil, Beds by Region'!M64</f>
        <v>0.6064094586185439</v>
      </c>
    </row>
    <row r="65" spans="1:20" ht="14.4" customHeight="1" x14ac:dyDescent="0.25">
      <c r="A65" s="42" t="str">
        <f>'Numbers Facil, Beds by Region'!A65</f>
        <v>OR</v>
      </c>
      <c r="B65" s="166">
        <f>'Numbers Facil, Beds by Region'!B65</f>
        <v>137</v>
      </c>
      <c r="C65" s="125">
        <f>'Percents Facil, Beds by Region'!B65</f>
        <v>8.3679452724163203E-3</v>
      </c>
      <c r="D65" s="166">
        <f>'Numbers Facil, Beds by Region'!C65</f>
        <v>11184</v>
      </c>
      <c r="E65" s="125">
        <f>'Percents Facil, Beds by Region'!C65</f>
        <v>6.5545293591224522E-3</v>
      </c>
      <c r="F65" s="176">
        <f>'Numbers Facil, Beds by Region'!D65</f>
        <v>81.635036496350367</v>
      </c>
      <c r="G65" s="166">
        <f>'Numbers Facil, Beds by Region'!E65</f>
        <v>2082</v>
      </c>
      <c r="H65" s="125">
        <f>'Percents Facil, Beds by Region'!D65</f>
        <v>3.5175454898714285E-2</v>
      </c>
      <c r="I65" s="166">
        <f>'Numbers Facil, Beds by Region'!F65</f>
        <v>33696</v>
      </c>
      <c r="J65" s="125">
        <f>'Percents Facil, Beds by Region'!E65</f>
        <v>2.4612220212756632E-2</v>
      </c>
      <c r="K65" s="178">
        <f>'Numbers Facil, Beds by Region'!G65</f>
        <v>16.184438040345821</v>
      </c>
      <c r="L65" s="166">
        <f>'Numbers Facil, Beds by Region'!H65</f>
        <v>2219</v>
      </c>
      <c r="M65" s="125">
        <f>'Percents Facil, Beds by Region'!F65</f>
        <v>2.9367001495480473E-2</v>
      </c>
      <c r="N65" s="81">
        <f>'Numbers Facil, Beds by Region'!I65</f>
        <v>44880</v>
      </c>
      <c r="O65" s="185">
        <f>'Percents Facil, Beds by Region'!G65</f>
        <v>1.4593332784891088E-2</v>
      </c>
      <c r="P65" s="166">
        <f>'Numbers Facil, Beds by Region'!J65</f>
        <v>688878</v>
      </c>
      <c r="Q65" s="125">
        <f>'Percents Facil, Beds by Region'!H65</f>
        <v>1.3807914767508299E-2</v>
      </c>
      <c r="R65" s="167">
        <f>'Numbers Facil, Beds by Region'!K65</f>
        <v>15.349331550802139</v>
      </c>
      <c r="S65" s="180">
        <f>'Numbers Facil, Beds by Region'!L65</f>
        <v>34</v>
      </c>
      <c r="T65" s="168">
        <f>'Numbers Facil, Beds by Region'!M65</f>
        <v>0.33190883190883191</v>
      </c>
    </row>
    <row r="66" spans="1:20" ht="14.4" customHeight="1" thickBot="1" x14ac:dyDescent="0.3">
      <c r="A66" s="42" t="str">
        <f>'Numbers Facil, Beds by Region'!A66</f>
        <v>WA</v>
      </c>
      <c r="B66" s="166">
        <f>'Numbers Facil, Beds by Region'!B66</f>
        <v>236</v>
      </c>
      <c r="C66" s="125">
        <f>'Percents Facil, Beds by Region'!B66</f>
        <v>1.4414854629855851E-2</v>
      </c>
      <c r="D66" s="166">
        <f>'Numbers Facil, Beds by Region'!C66</f>
        <v>22188</v>
      </c>
      <c r="E66" s="125">
        <f>'Percents Facil, Beds by Region'!C66</f>
        <v>1.3003567365898513E-2</v>
      </c>
      <c r="F66" s="176">
        <f>'Numbers Facil, Beds by Region'!D66</f>
        <v>94.016949152542367</v>
      </c>
      <c r="G66" s="166">
        <f>'Numbers Facil, Beds by Region'!E66</f>
        <v>3307</v>
      </c>
      <c r="H66" s="125">
        <f>'Percents Facil, Beds by Region'!D66</f>
        <v>5.5871868083596614E-2</v>
      </c>
      <c r="I66" s="166">
        <f>'Numbers Facil, Beds by Region'!F66</f>
        <v>47100</v>
      </c>
      <c r="J66" s="125">
        <f>'Percents Facil, Beds by Region'!E66</f>
        <v>3.4402765076591804E-2</v>
      </c>
      <c r="K66" s="178">
        <f>'Numbers Facil, Beds by Region'!G66</f>
        <v>14.242515875415785</v>
      </c>
      <c r="L66" s="166">
        <f>'Numbers Facil, Beds by Region'!H66</f>
        <v>3543</v>
      </c>
      <c r="M66" s="125">
        <f>'Percents Facil, Beds by Region'!F66</f>
        <v>4.6889268273315597E-2</v>
      </c>
      <c r="N66" s="81">
        <f>'Numbers Facil, Beds by Region'!I66</f>
        <v>69288</v>
      </c>
      <c r="O66" s="185">
        <f>'Percents Facil, Beds by Region'!G66</f>
        <v>2.2529920721914745E-2</v>
      </c>
      <c r="P66" s="166">
        <f>'Numbers Facil, Beds by Region'!J66</f>
        <v>1081063</v>
      </c>
      <c r="Q66" s="125">
        <f>'Percents Facil, Beds by Region'!H66</f>
        <v>2.1668896034285932E-2</v>
      </c>
      <c r="R66" s="167">
        <f>'Numbers Facil, Beds by Region'!K66</f>
        <v>15.60245641380903</v>
      </c>
      <c r="S66" s="180">
        <f>'Numbers Facil, Beds by Region'!L66</f>
        <v>32</v>
      </c>
      <c r="T66" s="168">
        <f>'Numbers Facil, Beds by Region'!M66</f>
        <v>0.47108280254777068</v>
      </c>
    </row>
    <row r="67" spans="1:20" ht="14.4" customHeight="1" thickTop="1" thickBot="1" x14ac:dyDescent="0.3">
      <c r="A67" s="159" t="str">
        <f>'Numbers Facil, Beds by Region'!A67</f>
        <v>Region 10</v>
      </c>
      <c r="B67" s="169">
        <f>'Numbers Facil, Beds by Region'!B67</f>
        <v>469</v>
      </c>
      <c r="C67" s="172">
        <f>'Percents Facil, Beds by Region'!B67</f>
        <v>2.8646469582213535E-2</v>
      </c>
      <c r="D67" s="169">
        <f>'Numbers Facil, Beds by Region'!C67</f>
        <v>39911</v>
      </c>
      <c r="E67" s="172">
        <f>'Percents Facil, Beds by Region'!C67</f>
        <v>2.3390363130537929E-2</v>
      </c>
      <c r="F67" s="175">
        <f>'Numbers Facil, Beds by Region'!D67</f>
        <v>85.098081023454156</v>
      </c>
      <c r="G67" s="173">
        <f>'Numbers Facil, Beds by Region'!E67</f>
        <v>6333</v>
      </c>
      <c r="H67" s="172">
        <f>'Percents Facil, Beds by Region'!D67</f>
        <v>0.1069962324080488</v>
      </c>
      <c r="I67" s="169">
        <f>'Numbers Facil, Beds by Region'!F67</f>
        <v>94318</v>
      </c>
      <c r="J67" s="172">
        <f>'Percents Facil, Beds by Region'!E67</f>
        <v>6.8891719670785265E-2</v>
      </c>
      <c r="K67" s="177">
        <f>'Numbers Facil, Beds by Region'!G67</f>
        <v>14.89309963682299</v>
      </c>
      <c r="L67" s="173">
        <f>'Numbers Facil, Beds by Region'!H67</f>
        <v>6802</v>
      </c>
      <c r="M67" s="163">
        <f>'Percents Facil, Beds by Region'!F67</f>
        <v>9.0019983854104632E-2</v>
      </c>
      <c r="N67" s="152">
        <f>'Numbers Facil, Beds by Region'!I67</f>
        <v>134229</v>
      </c>
      <c r="O67" s="198">
        <f>'Percents Facil, Beds by Region'!G67</f>
        <v>4.3646356202833018E-2</v>
      </c>
      <c r="P67" s="173">
        <f>'Numbers Facil, Beds by Region'!J67</f>
        <v>2102136</v>
      </c>
      <c r="Q67" s="163">
        <f>'Percents Facil, Beds by Region'!H67</f>
        <v>4.2135348665091388E-2</v>
      </c>
      <c r="R67" s="170">
        <f>'Numbers Facil, Beds by Region'!K67</f>
        <v>15.660818452048366</v>
      </c>
      <c r="S67" s="179"/>
      <c r="T67" s="182">
        <f>'Numbers Facil, Beds by Region'!M67</f>
        <v>0.42315358680209503</v>
      </c>
    </row>
    <row r="68" spans="1:20" ht="15" thickTop="1" x14ac:dyDescent="0.25">
      <c r="A68" s="1"/>
      <c r="B68" s="1" t="s">
        <v>67</v>
      </c>
    </row>
    <row r="69" spans="1:20" ht="14.4" x14ac:dyDescent="0.25">
      <c r="A69" s="61"/>
      <c r="B69" s="61" t="s">
        <v>68</v>
      </c>
    </row>
  </sheetData>
  <hyperlinks>
    <hyperlink ref="U2" location="ToC!A1" display="Table of Contents"/>
  </hyperlinks>
  <pageMargins left="0.7" right="0.7" top="0.46" bottom="0.46" header="0.21" footer="0.22"/>
  <pageSetup scale="95" orientation="landscape" useFirstPageNumber="1" r:id="rId1"/>
  <headerFooter>
    <oddHeader>&amp;C&amp;"Arial,Bold"&amp;14Table A-6: LTC Facilities and Beds Numbers and Percents by Region for FY 2016</oddHeader>
    <oddFooter>&amp;CTable A-6: p. &amp;P</oddFooter>
  </headerFooter>
  <rowBreaks count="1" manualBreakCount="1">
    <brk id="39" max="16" man="1"/>
  </rowBreaks>
  <colBreaks count="1" manualBreakCount="1">
    <brk id="2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69"/>
  <sheetViews>
    <sheetView showZero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3.2" x14ac:dyDescent="0.25"/>
  <cols>
    <col min="1" max="1" width="8.33203125" customWidth="1"/>
    <col min="2" max="2" width="7.109375" customWidth="1"/>
    <col min="3" max="3" width="8.6640625" customWidth="1"/>
    <col min="4" max="4" width="9.44140625" customWidth="1"/>
    <col min="5" max="5" width="7.109375" customWidth="1"/>
    <col min="6" max="6" width="9" customWidth="1"/>
    <col min="7" max="7" width="9.44140625" customWidth="1"/>
    <col min="8" max="8" width="7.109375" customWidth="1"/>
    <col min="9" max="9" width="7.88671875" customWidth="1"/>
    <col min="10" max="10" width="10.88671875" customWidth="1"/>
    <col min="11" max="11" width="7" customWidth="1"/>
    <col min="12" max="12" width="5.33203125" customWidth="1"/>
    <col min="13" max="13" width="8.5546875" customWidth="1"/>
  </cols>
  <sheetData>
    <row r="1" spans="1:14" ht="16.95" customHeight="1" x14ac:dyDescent="0.3">
      <c r="A1" s="130"/>
      <c r="B1" s="132" t="s">
        <v>55</v>
      </c>
      <c r="C1" s="133"/>
      <c r="D1" s="135"/>
      <c r="E1" s="136"/>
      <c r="F1" s="138"/>
      <c r="G1" s="139"/>
      <c r="H1" s="136"/>
      <c r="I1" s="140"/>
      <c r="J1" s="143" t="s">
        <v>92</v>
      </c>
      <c r="K1" s="141"/>
      <c r="L1" s="142"/>
      <c r="M1" s="144" t="s">
        <v>90</v>
      </c>
    </row>
    <row r="2" spans="1:14" ht="32.25" customHeight="1" x14ac:dyDescent="0.25">
      <c r="A2" s="6"/>
      <c r="B2" s="5" t="s">
        <v>56</v>
      </c>
      <c r="C2" s="5"/>
      <c r="D2" s="7"/>
      <c r="E2" s="8" t="s">
        <v>57</v>
      </c>
      <c r="F2" s="10"/>
      <c r="G2" s="11"/>
      <c r="H2" s="60" t="s">
        <v>58</v>
      </c>
      <c r="I2" s="12"/>
      <c r="J2" s="13" t="s">
        <v>59</v>
      </c>
      <c r="K2" s="14" t="s">
        <v>60</v>
      </c>
      <c r="L2" s="15"/>
      <c r="M2" s="144" t="s">
        <v>82</v>
      </c>
      <c r="N2" s="108" t="s">
        <v>81</v>
      </c>
    </row>
    <row r="3" spans="1:14" ht="12.75" customHeight="1" x14ac:dyDescent="0.3">
      <c r="A3" s="77" t="s">
        <v>0</v>
      </c>
      <c r="B3" s="79"/>
      <c r="C3" s="67"/>
      <c r="D3" s="64" t="s">
        <v>61</v>
      </c>
      <c r="E3" s="16"/>
      <c r="F3" s="17"/>
      <c r="G3" s="62" t="s">
        <v>61</v>
      </c>
      <c r="H3" s="68"/>
      <c r="I3" s="70"/>
      <c r="J3" s="18" t="s">
        <v>62</v>
      </c>
      <c r="K3" s="19" t="s">
        <v>63</v>
      </c>
      <c r="L3" s="15" t="s">
        <v>64</v>
      </c>
      <c r="M3" s="144" t="s">
        <v>89</v>
      </c>
    </row>
    <row r="4" spans="1:14" ht="13.5" customHeight="1" thickBot="1" x14ac:dyDescent="0.35">
      <c r="A4" s="74"/>
      <c r="B4" s="66" t="s">
        <v>65</v>
      </c>
      <c r="C4" s="66" t="s">
        <v>2</v>
      </c>
      <c r="D4" s="64" t="s">
        <v>66</v>
      </c>
      <c r="E4" s="21" t="s">
        <v>65</v>
      </c>
      <c r="F4" s="65" t="s">
        <v>2</v>
      </c>
      <c r="G4" s="63" t="s">
        <v>66</v>
      </c>
      <c r="H4" s="52" t="s">
        <v>65</v>
      </c>
      <c r="I4" s="69" t="s">
        <v>2</v>
      </c>
      <c r="J4" s="23"/>
      <c r="K4" s="24"/>
      <c r="L4" s="25"/>
      <c r="M4" s="145" t="s">
        <v>63</v>
      </c>
    </row>
    <row r="5" spans="1:14" ht="14.4" customHeight="1" thickBot="1" x14ac:dyDescent="0.35">
      <c r="A5" s="26" t="s">
        <v>106</v>
      </c>
      <c r="B5" s="27">
        <v>16372</v>
      </c>
      <c r="C5" s="27">
        <v>1706301</v>
      </c>
      <c r="D5" s="28">
        <v>104.22068165160029</v>
      </c>
      <c r="E5" s="29">
        <v>59189</v>
      </c>
      <c r="F5" s="30">
        <v>1369076</v>
      </c>
      <c r="G5" s="31">
        <v>23.13058169592323</v>
      </c>
      <c r="H5" s="30">
        <v>75561</v>
      </c>
      <c r="I5" s="32">
        <v>3075377</v>
      </c>
      <c r="J5" s="150">
        <v>49890082</v>
      </c>
      <c r="K5" s="33">
        <v>16.222428014516595</v>
      </c>
      <c r="L5" s="34"/>
      <c r="M5" s="35">
        <v>1.2463157633323496</v>
      </c>
    </row>
    <row r="6" spans="1:14" ht="14.4" customHeight="1" x14ac:dyDescent="0.3">
      <c r="A6" s="38" t="s">
        <v>9</v>
      </c>
      <c r="B6" s="81">
        <v>229</v>
      </c>
      <c r="C6" s="81">
        <v>27296</v>
      </c>
      <c r="D6" s="82">
        <v>119.19650655021834</v>
      </c>
      <c r="E6" s="81">
        <v>231</v>
      </c>
      <c r="F6" s="81">
        <v>10000</v>
      </c>
      <c r="G6" s="82">
        <v>43.290043290043293</v>
      </c>
      <c r="H6" s="81">
        <v>460</v>
      </c>
      <c r="I6" s="83">
        <v>37296</v>
      </c>
      <c r="J6" s="84">
        <v>577403</v>
      </c>
      <c r="K6" s="85">
        <v>15.48163341913342</v>
      </c>
      <c r="L6" s="86">
        <v>33</v>
      </c>
      <c r="M6" s="97">
        <v>2.7296</v>
      </c>
    </row>
    <row r="7" spans="1:14" ht="14.4" customHeight="1" x14ac:dyDescent="0.3">
      <c r="A7" s="39" t="s">
        <v>21</v>
      </c>
      <c r="B7" s="81">
        <v>419</v>
      </c>
      <c r="C7" s="81">
        <v>48239</v>
      </c>
      <c r="D7" s="82">
        <v>115.12887828162292</v>
      </c>
      <c r="E7" s="81">
        <v>68</v>
      </c>
      <c r="F7" s="81">
        <v>2189</v>
      </c>
      <c r="G7" s="82">
        <v>32.191176470588232</v>
      </c>
      <c r="H7" s="81">
        <v>487</v>
      </c>
      <c r="I7" s="83">
        <v>50428</v>
      </c>
      <c r="J7" s="84">
        <v>1073964</v>
      </c>
      <c r="K7" s="85">
        <v>21.296977869437615</v>
      </c>
      <c r="L7" s="86">
        <v>7</v>
      </c>
      <c r="M7" s="87">
        <v>22.037003197807216</v>
      </c>
    </row>
    <row r="8" spans="1:14" ht="14.4" customHeight="1" x14ac:dyDescent="0.3">
      <c r="A8" s="42" t="s">
        <v>23</v>
      </c>
      <c r="B8" s="81">
        <v>101</v>
      </c>
      <c r="C8" s="81">
        <v>6796</v>
      </c>
      <c r="D8" s="82">
        <v>67.287128712871294</v>
      </c>
      <c r="E8" s="81">
        <v>237</v>
      </c>
      <c r="F8" s="81">
        <v>7396</v>
      </c>
      <c r="G8" s="82">
        <v>31.206751054852322</v>
      </c>
      <c r="H8" s="81">
        <v>338</v>
      </c>
      <c r="I8" s="83">
        <v>14192</v>
      </c>
      <c r="J8" s="78">
        <v>257683</v>
      </c>
      <c r="K8" s="85">
        <v>18.156919391206312</v>
      </c>
      <c r="L8" s="86">
        <v>17</v>
      </c>
      <c r="M8" s="87">
        <v>0.91887506760411031</v>
      </c>
    </row>
    <row r="9" spans="1:14" ht="14.4" customHeight="1" x14ac:dyDescent="0.3">
      <c r="A9" s="39" t="s">
        <v>32</v>
      </c>
      <c r="B9" s="81">
        <v>83</v>
      </c>
      <c r="C9" s="81">
        <v>7554</v>
      </c>
      <c r="D9" s="82">
        <v>91.01204819277109</v>
      </c>
      <c r="E9" s="81">
        <v>150</v>
      </c>
      <c r="F9" s="81">
        <v>5649</v>
      </c>
      <c r="G9" s="82">
        <v>37.659999999999997</v>
      </c>
      <c r="H9" s="81">
        <v>233</v>
      </c>
      <c r="I9" s="83">
        <v>13203</v>
      </c>
      <c r="J9" s="84">
        <v>226804</v>
      </c>
      <c r="K9" s="85">
        <v>17.178217071877604</v>
      </c>
      <c r="L9" s="86">
        <v>26</v>
      </c>
      <c r="M9" s="87">
        <v>1.3372278279341476</v>
      </c>
    </row>
    <row r="10" spans="1:14" ht="14.4" customHeight="1" x14ac:dyDescent="0.3">
      <c r="A10" s="42" t="s">
        <v>42</v>
      </c>
      <c r="B10" s="81">
        <v>89</v>
      </c>
      <c r="C10" s="81">
        <v>9128</v>
      </c>
      <c r="D10" s="82">
        <v>102.56179775280899</v>
      </c>
      <c r="E10" s="81">
        <v>60</v>
      </c>
      <c r="F10" s="81">
        <v>4392</v>
      </c>
      <c r="G10" s="82">
        <v>73.2</v>
      </c>
      <c r="H10" s="81">
        <v>149</v>
      </c>
      <c r="I10" s="83">
        <v>13520</v>
      </c>
      <c r="J10" s="78">
        <v>173964</v>
      </c>
      <c r="K10" s="85">
        <v>12.867159763313609</v>
      </c>
      <c r="L10" s="86">
        <v>42</v>
      </c>
      <c r="M10" s="87">
        <v>2.0783242258652095</v>
      </c>
    </row>
    <row r="11" spans="1:14" ht="14.4" customHeight="1" thickBot="1" x14ac:dyDescent="0.35">
      <c r="A11" s="99" t="s">
        <v>49</v>
      </c>
      <c r="B11" s="81">
        <v>39</v>
      </c>
      <c r="C11" s="81">
        <v>3192</v>
      </c>
      <c r="D11" s="82">
        <v>81.84615384615384</v>
      </c>
      <c r="E11" s="81">
        <v>127</v>
      </c>
      <c r="F11" s="81">
        <v>3383</v>
      </c>
      <c r="G11" s="82">
        <v>26.637795275590552</v>
      </c>
      <c r="H11" s="81">
        <v>166</v>
      </c>
      <c r="I11" s="83">
        <v>6575</v>
      </c>
      <c r="J11" s="78">
        <v>112932</v>
      </c>
      <c r="K11" s="85">
        <v>17.175969581749051</v>
      </c>
      <c r="L11" s="86">
        <v>27</v>
      </c>
      <c r="M11" s="87">
        <v>0.94354123558971326</v>
      </c>
    </row>
    <row r="12" spans="1:14" ht="14.4" customHeight="1" thickTop="1" thickBot="1" x14ac:dyDescent="0.35">
      <c r="A12" s="151" t="s">
        <v>96</v>
      </c>
      <c r="B12" s="152">
        <v>960</v>
      </c>
      <c r="C12" s="152">
        <v>102205</v>
      </c>
      <c r="D12" s="153">
        <v>106.46354166666667</v>
      </c>
      <c r="E12" s="152">
        <v>873</v>
      </c>
      <c r="F12" s="152">
        <v>33009</v>
      </c>
      <c r="G12" s="153">
        <v>37.81099656357388</v>
      </c>
      <c r="H12" s="152">
        <v>1833</v>
      </c>
      <c r="I12" s="154">
        <v>135214</v>
      </c>
      <c r="J12" s="155">
        <v>2422750</v>
      </c>
      <c r="K12" s="156">
        <v>17.917893117576583</v>
      </c>
      <c r="L12" s="157"/>
      <c r="M12" s="158">
        <v>3.0962767730013026</v>
      </c>
    </row>
    <row r="13" spans="1:14" ht="14.4" customHeight="1" thickTop="1" x14ac:dyDescent="0.3">
      <c r="A13" s="42" t="s">
        <v>33</v>
      </c>
      <c r="B13" s="81">
        <v>380</v>
      </c>
      <c r="C13" s="81">
        <v>51023</v>
      </c>
      <c r="D13" s="82">
        <v>134.27105263157895</v>
      </c>
      <c r="E13" s="81">
        <v>529</v>
      </c>
      <c r="F13" s="81">
        <v>25814</v>
      </c>
      <c r="G13" s="82">
        <v>48.79773156899811</v>
      </c>
      <c r="H13" s="81">
        <v>909</v>
      </c>
      <c r="I13" s="83">
        <v>76837</v>
      </c>
      <c r="J13" s="78">
        <v>1372612</v>
      </c>
      <c r="K13" s="85">
        <v>17.863945755300183</v>
      </c>
      <c r="L13" s="86">
        <v>21</v>
      </c>
      <c r="M13" s="87">
        <v>1.9765631052917021</v>
      </c>
    </row>
    <row r="14" spans="1:14" ht="14.4" customHeight="1" x14ac:dyDescent="0.3">
      <c r="A14" s="42" t="s">
        <v>36</v>
      </c>
      <c r="B14" s="81">
        <v>628</v>
      </c>
      <c r="C14" s="81">
        <v>114006</v>
      </c>
      <c r="D14" s="82">
        <v>181.53821656050957</v>
      </c>
      <c r="E14" s="81">
        <v>867</v>
      </c>
      <c r="F14" s="81">
        <v>45731</v>
      </c>
      <c r="G14" s="82">
        <v>52.746251441753174</v>
      </c>
      <c r="H14" s="81">
        <v>1495</v>
      </c>
      <c r="I14" s="83">
        <v>159737</v>
      </c>
      <c r="J14" s="78">
        <v>3032509</v>
      </c>
      <c r="K14" s="85">
        <v>18.984386835861446</v>
      </c>
      <c r="L14" s="86">
        <v>10</v>
      </c>
      <c r="M14" s="87">
        <v>2.4929697579322561</v>
      </c>
    </row>
    <row r="15" spans="1:14" ht="14.4" customHeight="1" thickBot="1" x14ac:dyDescent="0.35">
      <c r="A15" s="42" t="s">
        <v>41</v>
      </c>
      <c r="B15" s="81">
        <v>9</v>
      </c>
      <c r="C15" s="81">
        <v>550</v>
      </c>
      <c r="D15" s="82">
        <v>61.111111111111114</v>
      </c>
      <c r="E15" s="81">
        <v>697</v>
      </c>
      <c r="F15" s="81">
        <v>16935</v>
      </c>
      <c r="G15" s="82">
        <v>24.296987087517934</v>
      </c>
      <c r="H15" s="81">
        <v>706</v>
      </c>
      <c r="I15" s="83">
        <v>17485</v>
      </c>
      <c r="J15" s="78">
        <v>645887</v>
      </c>
      <c r="K15" s="85">
        <v>36.939490992279097</v>
      </c>
      <c r="L15" s="86">
        <v>1</v>
      </c>
      <c r="M15" s="87">
        <v>3.2477118393858875E-2</v>
      </c>
    </row>
    <row r="16" spans="1:14" ht="14.4" customHeight="1" thickTop="1" thickBot="1" x14ac:dyDescent="0.35">
      <c r="A16" s="159" t="s">
        <v>97</v>
      </c>
      <c r="B16" s="152">
        <v>1017</v>
      </c>
      <c r="C16" s="152">
        <v>165579</v>
      </c>
      <c r="D16" s="153">
        <v>162.81120943952803</v>
      </c>
      <c r="E16" s="152">
        <v>2093</v>
      </c>
      <c r="F16" s="152">
        <v>88480</v>
      </c>
      <c r="G16" s="153">
        <v>42.274247491638796</v>
      </c>
      <c r="H16" s="152">
        <v>3110</v>
      </c>
      <c r="I16" s="154">
        <v>254059</v>
      </c>
      <c r="J16" s="155">
        <v>5051008</v>
      </c>
      <c r="K16" s="156">
        <v>19.881240184366625</v>
      </c>
      <c r="L16" s="157"/>
      <c r="M16" s="158">
        <v>1.8713720614828209</v>
      </c>
    </row>
    <row r="17" spans="1:13" ht="14.4" customHeight="1" thickTop="1" x14ac:dyDescent="0.3">
      <c r="A17" s="42" t="s">
        <v>10</v>
      </c>
      <c r="B17" s="81">
        <v>19</v>
      </c>
      <c r="C17" s="81">
        <v>2774</v>
      </c>
      <c r="D17" s="82">
        <v>146</v>
      </c>
      <c r="E17" s="81">
        <v>117</v>
      </c>
      <c r="F17" s="81">
        <v>1447</v>
      </c>
      <c r="G17" s="82">
        <v>12.367521367521368</v>
      </c>
      <c r="H17" s="81">
        <v>136</v>
      </c>
      <c r="I17" s="83">
        <v>4221</v>
      </c>
      <c r="J17" s="78">
        <v>78691</v>
      </c>
      <c r="K17" s="85">
        <v>18.642738687514807</v>
      </c>
      <c r="L17" s="86">
        <v>13</v>
      </c>
      <c r="M17" s="87">
        <v>1.917069799585349</v>
      </c>
    </row>
    <row r="18" spans="1:13" ht="14.4" customHeight="1" x14ac:dyDescent="0.3">
      <c r="A18" s="42" t="s">
        <v>11</v>
      </c>
      <c r="B18" s="81">
        <v>48</v>
      </c>
      <c r="C18" s="81">
        <v>4978</v>
      </c>
      <c r="D18" s="82">
        <v>103.70833333333333</v>
      </c>
      <c r="E18" s="81">
        <v>78</v>
      </c>
      <c r="F18" s="81">
        <v>2376</v>
      </c>
      <c r="G18" s="82">
        <v>30.46153846153846</v>
      </c>
      <c r="H18" s="81">
        <v>126</v>
      </c>
      <c r="I18" s="83">
        <v>7354</v>
      </c>
      <c r="J18" s="78">
        <v>166950</v>
      </c>
      <c r="K18" s="85">
        <v>22.701930921947241</v>
      </c>
      <c r="L18" s="86">
        <v>6</v>
      </c>
      <c r="M18" s="87">
        <v>2.0951178451178452</v>
      </c>
    </row>
    <row r="19" spans="1:13" ht="14.4" customHeight="1" x14ac:dyDescent="0.3">
      <c r="A19" s="42" t="s">
        <v>22</v>
      </c>
      <c r="B19" s="81">
        <v>229</v>
      </c>
      <c r="C19" s="81">
        <v>27627</v>
      </c>
      <c r="D19" s="82">
        <v>120.64192139737992</v>
      </c>
      <c r="E19" s="81">
        <v>1461</v>
      </c>
      <c r="F19" s="81">
        <v>21126</v>
      </c>
      <c r="G19" s="82">
        <v>14.459958932238193</v>
      </c>
      <c r="H19" s="81">
        <v>1690</v>
      </c>
      <c r="I19" s="83">
        <v>48753</v>
      </c>
      <c r="J19" s="78">
        <v>876210</v>
      </c>
      <c r="K19" s="85">
        <v>17.972432465694418</v>
      </c>
      <c r="L19" s="86">
        <v>19</v>
      </c>
      <c r="M19" s="87">
        <v>1.3077250781028118</v>
      </c>
    </row>
    <row r="20" spans="1:13" ht="14.4" customHeight="1" x14ac:dyDescent="0.3">
      <c r="A20" s="42" t="s">
        <v>40</v>
      </c>
      <c r="B20" s="81">
        <v>704</v>
      </c>
      <c r="C20" s="81">
        <v>88118</v>
      </c>
      <c r="D20" s="82">
        <v>125.16761363636364</v>
      </c>
      <c r="E20" s="81">
        <v>1753</v>
      </c>
      <c r="F20" s="81">
        <v>68895</v>
      </c>
      <c r="G20" s="82">
        <v>39.301197946377641</v>
      </c>
      <c r="H20" s="81">
        <v>2457</v>
      </c>
      <c r="I20" s="83">
        <v>157013</v>
      </c>
      <c r="J20" s="78">
        <v>2223721</v>
      </c>
      <c r="K20" s="85">
        <v>14.162655321533885</v>
      </c>
      <c r="L20" s="86">
        <v>36</v>
      </c>
      <c r="M20" s="87">
        <v>1.2790187967196458</v>
      </c>
    </row>
    <row r="21" spans="1:13" ht="14.4" customHeight="1" x14ac:dyDescent="0.3">
      <c r="A21" s="42" t="s">
        <v>48</v>
      </c>
      <c r="B21" s="81">
        <v>309</v>
      </c>
      <c r="C21" s="81">
        <v>34540</v>
      </c>
      <c r="D21" s="82">
        <v>111.7799352750809</v>
      </c>
      <c r="E21" s="81">
        <v>558</v>
      </c>
      <c r="F21" s="81">
        <v>34431</v>
      </c>
      <c r="G21" s="82">
        <v>61.704301075268816</v>
      </c>
      <c r="H21" s="81">
        <v>867</v>
      </c>
      <c r="I21" s="83">
        <v>68971</v>
      </c>
      <c r="J21" s="78">
        <v>1228744</v>
      </c>
      <c r="K21" s="85">
        <v>17.815371677951603</v>
      </c>
      <c r="L21" s="86">
        <v>23</v>
      </c>
      <c r="M21" s="87">
        <v>1.003165751793442</v>
      </c>
    </row>
    <row r="22" spans="1:13" ht="14.4" customHeight="1" thickBot="1" x14ac:dyDescent="0.35">
      <c r="A22" s="42" t="s">
        <v>52</v>
      </c>
      <c r="B22" s="81">
        <v>128</v>
      </c>
      <c r="C22" s="81">
        <v>10992</v>
      </c>
      <c r="D22" s="82">
        <v>85.875</v>
      </c>
      <c r="E22" s="81">
        <v>365</v>
      </c>
      <c r="F22" s="81">
        <v>3980</v>
      </c>
      <c r="G22" s="82">
        <v>10.904109589041095</v>
      </c>
      <c r="H22" s="81">
        <v>493</v>
      </c>
      <c r="I22" s="83">
        <v>14972</v>
      </c>
      <c r="J22" s="78">
        <v>343517</v>
      </c>
      <c r="K22" s="85">
        <v>22.943962062516697</v>
      </c>
      <c r="L22" s="86">
        <v>4</v>
      </c>
      <c r="M22" s="87">
        <v>2.7618090452261308</v>
      </c>
    </row>
    <row r="23" spans="1:13" ht="14.4" customHeight="1" thickTop="1" thickBot="1" x14ac:dyDescent="0.35">
      <c r="A23" s="159" t="s">
        <v>98</v>
      </c>
      <c r="B23" s="152">
        <v>1437</v>
      </c>
      <c r="C23" s="152">
        <v>169029</v>
      </c>
      <c r="D23" s="153">
        <v>117.62630480167014</v>
      </c>
      <c r="E23" s="152">
        <v>4332</v>
      </c>
      <c r="F23" s="152">
        <v>132255</v>
      </c>
      <c r="G23" s="153">
        <v>30.529778393351801</v>
      </c>
      <c r="H23" s="152">
        <v>5769</v>
      </c>
      <c r="I23" s="154">
        <v>301284</v>
      </c>
      <c r="J23" s="155">
        <v>4917833</v>
      </c>
      <c r="K23" s="156">
        <v>16.322914592211998</v>
      </c>
      <c r="L23" s="157"/>
      <c r="M23" s="158">
        <v>1.2780537597822388</v>
      </c>
    </row>
    <row r="24" spans="1:13" ht="14.4" customHeight="1" thickTop="1" x14ac:dyDescent="0.3">
      <c r="A24" s="42" t="s">
        <v>4</v>
      </c>
      <c r="B24" s="81">
        <v>233</v>
      </c>
      <c r="C24" s="81">
        <v>27380</v>
      </c>
      <c r="D24" s="82">
        <v>117.5107296137339</v>
      </c>
      <c r="E24" s="81">
        <v>360</v>
      </c>
      <c r="F24" s="81">
        <v>10913</v>
      </c>
      <c r="G24" s="82">
        <v>30.31388888888889</v>
      </c>
      <c r="H24" s="81">
        <v>593</v>
      </c>
      <c r="I24" s="83">
        <v>38293</v>
      </c>
      <c r="J24" s="78">
        <v>784551</v>
      </c>
      <c r="K24" s="85">
        <v>20.488104875564726</v>
      </c>
      <c r="L24" s="86">
        <v>8</v>
      </c>
      <c r="M24" s="87">
        <v>2.5089342985430223</v>
      </c>
    </row>
    <row r="25" spans="1:13" ht="14.4" customHeight="1" x14ac:dyDescent="0.3">
      <c r="A25" s="42" t="s">
        <v>12</v>
      </c>
      <c r="B25" s="81">
        <v>679</v>
      </c>
      <c r="C25" s="81">
        <v>83210</v>
      </c>
      <c r="D25" s="82">
        <v>122.54786450662739</v>
      </c>
      <c r="E25" s="81">
        <v>3487</v>
      </c>
      <c r="F25" s="81">
        <v>96995</v>
      </c>
      <c r="G25" s="82">
        <v>27.816174361915685</v>
      </c>
      <c r="H25" s="81">
        <v>4166</v>
      </c>
      <c r="I25" s="83">
        <v>180205</v>
      </c>
      <c r="J25" s="78">
        <v>4094917</v>
      </c>
      <c r="K25" s="85">
        <v>22.72365916594989</v>
      </c>
      <c r="L25" s="86">
        <v>5</v>
      </c>
      <c r="M25" s="87">
        <v>0.8578792721274292</v>
      </c>
    </row>
    <row r="26" spans="1:13" ht="14.4" customHeight="1" x14ac:dyDescent="0.3">
      <c r="A26" s="42" t="s">
        <v>13</v>
      </c>
      <c r="B26" s="81">
        <v>368</v>
      </c>
      <c r="C26" s="81">
        <v>39836</v>
      </c>
      <c r="D26" s="82">
        <v>108.25</v>
      </c>
      <c r="E26" s="81">
        <v>2587</v>
      </c>
      <c r="F26" s="81">
        <v>36890</v>
      </c>
      <c r="G26" s="82">
        <v>14.25976034016235</v>
      </c>
      <c r="H26" s="81">
        <v>2955</v>
      </c>
      <c r="I26" s="83">
        <v>76726</v>
      </c>
      <c r="J26" s="78">
        <v>1354662</v>
      </c>
      <c r="K26" s="85">
        <v>17.655840262753173</v>
      </c>
      <c r="L26" s="86">
        <v>24</v>
      </c>
      <c r="M26" s="87">
        <v>1.0798590403903496</v>
      </c>
    </row>
    <row r="27" spans="1:13" ht="14.4" customHeight="1" x14ac:dyDescent="0.3">
      <c r="A27" s="42" t="s">
        <v>54</v>
      </c>
      <c r="B27" s="81">
        <v>314</v>
      </c>
      <c r="C27" s="81">
        <v>27421</v>
      </c>
      <c r="D27" s="82">
        <v>87.328025477707001</v>
      </c>
      <c r="E27" s="81">
        <v>198</v>
      </c>
      <c r="F27" s="81">
        <v>6538</v>
      </c>
      <c r="G27" s="82">
        <v>33.020202020202021</v>
      </c>
      <c r="H27" s="81">
        <v>512</v>
      </c>
      <c r="I27" s="83">
        <v>33959</v>
      </c>
      <c r="J27" s="78">
        <v>690717</v>
      </c>
      <c r="K27" s="85">
        <v>20.339733207691626</v>
      </c>
      <c r="L27" s="86">
        <v>9</v>
      </c>
      <c r="M27" s="87">
        <v>4.1940960538390941</v>
      </c>
    </row>
    <row r="28" spans="1:13" ht="14.4" customHeight="1" x14ac:dyDescent="0.3">
      <c r="A28" s="42" t="s">
        <v>27</v>
      </c>
      <c r="B28" s="81">
        <v>211</v>
      </c>
      <c r="C28" s="81">
        <v>19151</v>
      </c>
      <c r="D28" s="82">
        <v>90.763033175355446</v>
      </c>
      <c r="E28" s="81">
        <v>208</v>
      </c>
      <c r="F28" s="81">
        <v>6859</v>
      </c>
      <c r="G28" s="82">
        <v>32.97596153846154</v>
      </c>
      <c r="H28" s="81">
        <v>419</v>
      </c>
      <c r="I28" s="83">
        <v>26010</v>
      </c>
      <c r="J28" s="78">
        <v>450941</v>
      </c>
      <c r="K28" s="85">
        <v>17.337216455209536</v>
      </c>
      <c r="L28" s="86">
        <v>25</v>
      </c>
      <c r="M28" s="87">
        <v>2.7920979734655198</v>
      </c>
    </row>
    <row r="29" spans="1:13" ht="14.4" customHeight="1" x14ac:dyDescent="0.3">
      <c r="A29" s="42" t="s">
        <v>29</v>
      </c>
      <c r="B29" s="81">
        <v>417</v>
      </c>
      <c r="C29" s="81">
        <v>45960</v>
      </c>
      <c r="D29" s="82">
        <v>110.2158273381295</v>
      </c>
      <c r="E29" s="81">
        <v>1265</v>
      </c>
      <c r="F29" s="81">
        <v>41278</v>
      </c>
      <c r="G29" s="82">
        <v>32.630830039525691</v>
      </c>
      <c r="H29" s="81">
        <v>1682</v>
      </c>
      <c r="I29" s="83">
        <v>87238</v>
      </c>
      <c r="J29" s="78">
        <v>1569465</v>
      </c>
      <c r="K29" s="85">
        <v>17.990611889314291</v>
      </c>
      <c r="L29" s="86">
        <v>18</v>
      </c>
      <c r="M29" s="87">
        <v>1.1134260380832404</v>
      </c>
    </row>
    <row r="30" spans="1:13" ht="14.4" customHeight="1" x14ac:dyDescent="0.3">
      <c r="A30" s="42" t="s">
        <v>43</v>
      </c>
      <c r="B30" s="81">
        <v>268</v>
      </c>
      <c r="C30" s="81">
        <v>22980</v>
      </c>
      <c r="D30" s="82">
        <v>85.746268656716424</v>
      </c>
      <c r="E30" s="81">
        <v>2232</v>
      </c>
      <c r="F30" s="81">
        <v>21496</v>
      </c>
      <c r="G30" s="82">
        <v>9.6308243727598573</v>
      </c>
      <c r="H30" s="81">
        <v>2500</v>
      </c>
      <c r="I30" s="83">
        <v>44476</v>
      </c>
      <c r="J30" s="78">
        <v>830232</v>
      </c>
      <c r="K30" s="85">
        <v>18.666966453817789</v>
      </c>
      <c r="L30" s="86">
        <v>12</v>
      </c>
      <c r="M30" s="87">
        <v>1.0690360997394863</v>
      </c>
    </row>
    <row r="31" spans="1:13" ht="14.4" customHeight="1" thickBot="1" x14ac:dyDescent="0.35">
      <c r="A31" s="42" t="s">
        <v>45</v>
      </c>
      <c r="B31" s="81">
        <v>326</v>
      </c>
      <c r="C31" s="81">
        <v>38507</v>
      </c>
      <c r="D31" s="82">
        <v>118.11963190184049</v>
      </c>
      <c r="E31" s="81">
        <v>361</v>
      </c>
      <c r="F31" s="81">
        <v>17781</v>
      </c>
      <c r="G31" s="82">
        <v>49.254847645429365</v>
      </c>
      <c r="H31" s="81">
        <v>687</v>
      </c>
      <c r="I31" s="83">
        <v>56288</v>
      </c>
      <c r="J31" s="78">
        <v>1047052</v>
      </c>
      <c r="K31" s="85">
        <v>18.601691301876066</v>
      </c>
      <c r="L31" s="86">
        <v>14</v>
      </c>
      <c r="M31" s="87">
        <v>2.1656262302457678</v>
      </c>
    </row>
    <row r="32" spans="1:13" ht="14.4" customHeight="1" thickTop="1" thickBot="1" x14ac:dyDescent="0.35">
      <c r="A32" s="159" t="s">
        <v>99</v>
      </c>
      <c r="B32" s="152">
        <v>2816</v>
      </c>
      <c r="C32" s="152">
        <v>304445</v>
      </c>
      <c r="D32" s="153">
        <v>108.11257102272727</v>
      </c>
      <c r="E32" s="152">
        <v>10698</v>
      </c>
      <c r="F32" s="152">
        <v>238750</v>
      </c>
      <c r="G32" s="153">
        <v>22.317255561787249</v>
      </c>
      <c r="H32" s="152">
        <v>13514</v>
      </c>
      <c r="I32" s="154">
        <v>543195</v>
      </c>
      <c r="J32" s="155">
        <v>10822537</v>
      </c>
      <c r="K32" s="156">
        <v>19.923852391866642</v>
      </c>
      <c r="L32" s="157"/>
      <c r="M32" s="158">
        <v>1.2751623036649216</v>
      </c>
    </row>
    <row r="33" spans="1:13" ht="14.4" customHeight="1" thickTop="1" x14ac:dyDescent="0.3">
      <c r="A33" s="42" t="s">
        <v>17</v>
      </c>
      <c r="B33" s="81">
        <v>938</v>
      </c>
      <c r="C33" s="81">
        <v>103977</v>
      </c>
      <c r="D33" s="82">
        <v>110.8496801705757</v>
      </c>
      <c r="E33" s="81">
        <v>581</v>
      </c>
      <c r="F33" s="81">
        <v>35450</v>
      </c>
      <c r="G33" s="82">
        <v>61.015490533562826</v>
      </c>
      <c r="H33" s="81">
        <v>1519</v>
      </c>
      <c r="I33" s="83">
        <v>139427</v>
      </c>
      <c r="J33" s="78">
        <v>1871264</v>
      </c>
      <c r="K33" s="85">
        <v>13.421102082093139</v>
      </c>
      <c r="L33" s="86">
        <v>40</v>
      </c>
      <c r="M33" s="87">
        <v>2.9330606488011282</v>
      </c>
    </row>
    <row r="34" spans="1:13" ht="14.4" customHeight="1" x14ac:dyDescent="0.3">
      <c r="A34" s="42" t="s">
        <v>18</v>
      </c>
      <c r="B34" s="81">
        <v>551</v>
      </c>
      <c r="C34" s="81">
        <v>53525</v>
      </c>
      <c r="D34" s="82">
        <v>97.141560798548099</v>
      </c>
      <c r="E34" s="81">
        <v>302</v>
      </c>
      <c r="F34" s="81">
        <v>22748</v>
      </c>
      <c r="G34" s="82">
        <v>75.324503311258283</v>
      </c>
      <c r="H34" s="81">
        <v>853</v>
      </c>
      <c r="I34" s="83">
        <v>76273</v>
      </c>
      <c r="J34" s="78">
        <v>991563</v>
      </c>
      <c r="K34" s="85">
        <v>13.000183551191116</v>
      </c>
      <c r="L34" s="86">
        <v>41</v>
      </c>
      <c r="M34" s="87">
        <v>2.3529541058554599</v>
      </c>
    </row>
    <row r="35" spans="1:13" ht="14.4" customHeight="1" x14ac:dyDescent="0.3">
      <c r="A35" s="42" t="s">
        <v>24</v>
      </c>
      <c r="B35" s="81">
        <v>463</v>
      </c>
      <c r="C35" s="81">
        <v>47573</v>
      </c>
      <c r="D35" s="82">
        <v>102.74946004319655</v>
      </c>
      <c r="E35" s="81">
        <v>4750</v>
      </c>
      <c r="F35" s="81">
        <v>69750</v>
      </c>
      <c r="G35" s="82">
        <v>14.684210526315789</v>
      </c>
      <c r="H35" s="81">
        <v>5213</v>
      </c>
      <c r="I35" s="83">
        <v>117323</v>
      </c>
      <c r="J35" s="78">
        <v>1611755</v>
      </c>
      <c r="K35" s="85">
        <v>13.737758154837501</v>
      </c>
      <c r="L35" s="86">
        <v>38</v>
      </c>
      <c r="M35" s="87">
        <v>0.68205017921146949</v>
      </c>
    </row>
    <row r="36" spans="1:13" ht="14.4" customHeight="1" x14ac:dyDescent="0.3">
      <c r="A36" s="42" t="s">
        <v>25</v>
      </c>
      <c r="B36" s="81">
        <v>372</v>
      </c>
      <c r="C36" s="81">
        <v>30456</v>
      </c>
      <c r="D36" s="82">
        <v>81.870967741935488</v>
      </c>
      <c r="E36" s="81">
        <v>6200</v>
      </c>
      <c r="F36" s="81">
        <v>89609</v>
      </c>
      <c r="G36" s="82">
        <v>14.453064516129032</v>
      </c>
      <c r="H36" s="81">
        <v>6572</v>
      </c>
      <c r="I36" s="83">
        <v>120065</v>
      </c>
      <c r="J36" s="78">
        <v>832228</v>
      </c>
      <c r="K36" s="85">
        <v>6.9314787823262396</v>
      </c>
      <c r="L36" s="86">
        <v>52</v>
      </c>
      <c r="M36" s="87">
        <v>0.33987657489761075</v>
      </c>
    </row>
    <row r="37" spans="1:13" ht="14.4" customHeight="1" x14ac:dyDescent="0.3">
      <c r="A37" s="42" t="s">
        <v>37</v>
      </c>
      <c r="B37" s="81">
        <v>983</v>
      </c>
      <c r="C37" s="81">
        <v>93451</v>
      </c>
      <c r="D37" s="82">
        <v>95.067141403865719</v>
      </c>
      <c r="E37" s="81">
        <v>1543</v>
      </c>
      <c r="F37" s="81">
        <v>59182</v>
      </c>
      <c r="G37" s="82">
        <v>38.355152300712895</v>
      </c>
      <c r="H37" s="81">
        <v>2526</v>
      </c>
      <c r="I37" s="83">
        <v>152633</v>
      </c>
      <c r="J37" s="78">
        <v>1886629</v>
      </c>
      <c r="K37" s="85">
        <v>12.360557677566451</v>
      </c>
      <c r="L37" s="86">
        <v>43</v>
      </c>
      <c r="M37" s="87">
        <v>1.5790443040113549</v>
      </c>
    </row>
    <row r="38" spans="1:13" ht="14.4" customHeight="1" thickBot="1" x14ac:dyDescent="0.35">
      <c r="A38" s="42" t="s">
        <v>51</v>
      </c>
      <c r="B38" s="81">
        <v>399</v>
      </c>
      <c r="C38" s="81">
        <v>33485</v>
      </c>
      <c r="D38" s="82">
        <v>83.922305764411021</v>
      </c>
      <c r="E38" s="81">
        <v>4014</v>
      </c>
      <c r="F38" s="81">
        <v>54256</v>
      </c>
      <c r="G38" s="82">
        <v>13.516691579471848</v>
      </c>
      <c r="H38" s="81">
        <v>4413</v>
      </c>
      <c r="I38" s="83">
        <v>87741</v>
      </c>
      <c r="J38" s="78">
        <v>928418</v>
      </c>
      <c r="K38" s="85">
        <v>10.58134737465951</v>
      </c>
      <c r="L38" s="86">
        <v>47</v>
      </c>
      <c r="M38" s="87">
        <v>0.61716676496608669</v>
      </c>
    </row>
    <row r="39" spans="1:13" ht="14.4" customHeight="1" thickTop="1" thickBot="1" x14ac:dyDescent="0.35">
      <c r="A39" s="159" t="s">
        <v>100</v>
      </c>
      <c r="B39" s="152">
        <v>3706</v>
      </c>
      <c r="C39" s="152">
        <v>362467</v>
      </c>
      <c r="D39" s="153">
        <v>97.805450620615218</v>
      </c>
      <c r="E39" s="152">
        <v>17390</v>
      </c>
      <c r="F39" s="152">
        <v>330995</v>
      </c>
      <c r="G39" s="153">
        <v>19.033640023001727</v>
      </c>
      <c r="H39" s="152">
        <v>21096</v>
      </c>
      <c r="I39" s="154">
        <v>693462</v>
      </c>
      <c r="J39" s="155">
        <v>8121857</v>
      </c>
      <c r="K39" s="156">
        <v>11.712043341956733</v>
      </c>
      <c r="L39" s="157"/>
      <c r="M39" s="158">
        <v>1.0950830072961828</v>
      </c>
    </row>
    <row r="40" spans="1:13" ht="14.4" customHeight="1" thickTop="1" x14ac:dyDescent="0.3">
      <c r="A40" s="42" t="s">
        <v>5</v>
      </c>
      <c r="B40" s="81">
        <v>224</v>
      </c>
      <c r="C40" s="81">
        <v>24221</v>
      </c>
      <c r="D40" s="82">
        <v>108.12946428571429</v>
      </c>
      <c r="E40" s="81">
        <v>156</v>
      </c>
      <c r="F40" s="81">
        <v>8697</v>
      </c>
      <c r="G40" s="82">
        <v>55.75</v>
      </c>
      <c r="H40" s="81">
        <v>380</v>
      </c>
      <c r="I40" s="83">
        <v>32918</v>
      </c>
      <c r="J40" s="78">
        <v>486734</v>
      </c>
      <c r="K40" s="85">
        <v>14.78625675921988</v>
      </c>
      <c r="L40" s="86">
        <v>35</v>
      </c>
      <c r="M40" s="87">
        <v>2.7849833275842246</v>
      </c>
    </row>
    <row r="41" spans="1:13" ht="14.4" customHeight="1" x14ac:dyDescent="0.3">
      <c r="A41" s="42" t="s">
        <v>20</v>
      </c>
      <c r="B41" s="81">
        <v>280</v>
      </c>
      <c r="C41" s="81">
        <v>34872</v>
      </c>
      <c r="D41" s="82">
        <v>124.54285714285714</v>
      </c>
      <c r="E41" s="81">
        <v>108</v>
      </c>
      <c r="F41" s="81">
        <v>6302</v>
      </c>
      <c r="G41" s="82">
        <v>58.351851851851855</v>
      </c>
      <c r="H41" s="81">
        <v>388</v>
      </c>
      <c r="I41" s="83">
        <v>41174</v>
      </c>
      <c r="J41" s="78">
        <v>674443</v>
      </c>
      <c r="K41" s="85">
        <v>16.380312818769127</v>
      </c>
      <c r="L41" s="86">
        <v>30</v>
      </c>
      <c r="M41" s="87">
        <v>5.5334814344652488</v>
      </c>
    </row>
    <row r="42" spans="1:13" ht="14.4" customHeight="1" x14ac:dyDescent="0.3">
      <c r="A42" s="42" t="s">
        <v>34</v>
      </c>
      <c r="B42" s="81">
        <v>76</v>
      </c>
      <c r="C42" s="81">
        <v>7162</v>
      </c>
      <c r="D42" s="82">
        <v>94.236842105263165</v>
      </c>
      <c r="E42" s="81">
        <v>237</v>
      </c>
      <c r="F42" s="81">
        <v>5245</v>
      </c>
      <c r="G42" s="82">
        <v>22.130801687763714</v>
      </c>
      <c r="H42" s="81">
        <v>313</v>
      </c>
      <c r="I42" s="83">
        <v>12407</v>
      </c>
      <c r="J42" s="78">
        <v>342426</v>
      </c>
      <c r="K42" s="85">
        <v>27.599419682437333</v>
      </c>
      <c r="L42" s="86">
        <v>3</v>
      </c>
      <c r="M42" s="87">
        <v>1.3654909437559581</v>
      </c>
    </row>
    <row r="43" spans="1:13" ht="14.4" customHeight="1" x14ac:dyDescent="0.3">
      <c r="A43" s="42" t="s">
        <v>38</v>
      </c>
      <c r="B43" s="81">
        <v>398</v>
      </c>
      <c r="C43" s="81">
        <v>32788</v>
      </c>
      <c r="D43" s="82">
        <v>82.381909547738687</v>
      </c>
      <c r="E43" s="81">
        <v>205</v>
      </c>
      <c r="F43" s="81">
        <v>10862</v>
      </c>
      <c r="G43" s="82">
        <v>52.985365853658536</v>
      </c>
      <c r="H43" s="81">
        <v>603</v>
      </c>
      <c r="I43" s="83">
        <v>43650</v>
      </c>
      <c r="J43" s="78">
        <v>590138</v>
      </c>
      <c r="K43" s="85">
        <v>13.519770904925544</v>
      </c>
      <c r="L43" s="86">
        <v>39</v>
      </c>
      <c r="M43" s="87">
        <v>3.0185969434726569</v>
      </c>
    </row>
    <row r="44" spans="1:13" ht="14.4" customHeight="1" thickBot="1" x14ac:dyDescent="0.35">
      <c r="A44" s="42" t="s">
        <v>46</v>
      </c>
      <c r="B44" s="81">
        <v>1207</v>
      </c>
      <c r="C44" s="81">
        <v>137430</v>
      </c>
      <c r="D44" s="82">
        <v>113.86081193040596</v>
      </c>
      <c r="E44" s="81">
        <v>1862</v>
      </c>
      <c r="F44" s="81">
        <v>67476</v>
      </c>
      <c r="G44" s="82">
        <v>36.23845327604726</v>
      </c>
      <c r="H44" s="81">
        <v>3069</v>
      </c>
      <c r="I44" s="83">
        <v>204906</v>
      </c>
      <c r="J44" s="78">
        <v>3353240</v>
      </c>
      <c r="K44" s="85">
        <v>16.364772139420026</v>
      </c>
      <c r="L44" s="86">
        <v>31</v>
      </c>
      <c r="M44" s="87">
        <v>2.0367241685932775</v>
      </c>
    </row>
    <row r="45" spans="1:13" ht="14.4" customHeight="1" thickTop="1" thickBot="1" x14ac:dyDescent="0.35">
      <c r="A45" s="159" t="s">
        <v>101</v>
      </c>
      <c r="B45" s="152">
        <v>2185</v>
      </c>
      <c r="C45" s="152">
        <v>236473</v>
      </c>
      <c r="D45" s="153">
        <v>108.22562929061785</v>
      </c>
      <c r="E45" s="152">
        <v>2568</v>
      </c>
      <c r="F45" s="152">
        <v>98582</v>
      </c>
      <c r="G45" s="153">
        <v>38.388629283489095</v>
      </c>
      <c r="H45" s="152">
        <v>4753</v>
      </c>
      <c r="I45" s="154">
        <v>335055</v>
      </c>
      <c r="J45" s="155">
        <v>5446981</v>
      </c>
      <c r="K45" s="156">
        <v>16.256975720404114</v>
      </c>
      <c r="L45" s="157"/>
      <c r="M45" s="158">
        <v>2.3987441926518027</v>
      </c>
    </row>
    <row r="46" spans="1:13" ht="14.4" customHeight="1" thickTop="1" x14ac:dyDescent="0.3">
      <c r="A46" s="42" t="s">
        <v>15</v>
      </c>
      <c r="B46" s="81">
        <v>442</v>
      </c>
      <c r="C46" s="81">
        <v>30929</v>
      </c>
      <c r="D46" s="82">
        <v>69.975113122171948</v>
      </c>
      <c r="E46" s="81">
        <v>406</v>
      </c>
      <c r="F46" s="81">
        <v>23280</v>
      </c>
      <c r="G46" s="82">
        <v>57.339901477832512</v>
      </c>
      <c r="H46" s="81">
        <v>848</v>
      </c>
      <c r="I46" s="83">
        <v>54209</v>
      </c>
      <c r="J46" s="78">
        <v>514215</v>
      </c>
      <c r="K46" s="85">
        <v>9.4857864930177644</v>
      </c>
      <c r="L46" s="86">
        <v>50</v>
      </c>
      <c r="M46" s="87">
        <v>1.3285652920962199</v>
      </c>
    </row>
    <row r="47" spans="1:13" ht="14.4" customHeight="1" x14ac:dyDescent="0.3">
      <c r="A47" s="42" t="s">
        <v>19</v>
      </c>
      <c r="B47" s="81">
        <v>349</v>
      </c>
      <c r="C47" s="81">
        <v>22123</v>
      </c>
      <c r="D47" s="82">
        <v>63.389684813753583</v>
      </c>
      <c r="E47" s="81">
        <v>456</v>
      </c>
      <c r="F47" s="81">
        <v>13327</v>
      </c>
      <c r="G47" s="82">
        <v>29.225877192982455</v>
      </c>
      <c r="H47" s="81">
        <v>805</v>
      </c>
      <c r="I47" s="83">
        <v>35450</v>
      </c>
      <c r="J47" s="78">
        <v>436993</v>
      </c>
      <c r="K47" s="85">
        <v>12.327023977433004</v>
      </c>
      <c r="L47" s="86">
        <v>44</v>
      </c>
      <c r="M47" s="87">
        <v>1.6600135064155475</v>
      </c>
    </row>
    <row r="48" spans="1:13" ht="14.4" customHeight="1" x14ac:dyDescent="0.3">
      <c r="A48" s="42" t="s">
        <v>26</v>
      </c>
      <c r="B48" s="81">
        <v>529</v>
      </c>
      <c r="C48" s="81">
        <v>56406</v>
      </c>
      <c r="D48" s="82">
        <v>106.62759924385634</v>
      </c>
      <c r="E48" s="81">
        <v>636</v>
      </c>
      <c r="F48" s="81">
        <v>24635</v>
      </c>
      <c r="G48" s="82">
        <v>38.734276729559745</v>
      </c>
      <c r="H48" s="81">
        <v>1165</v>
      </c>
      <c r="I48" s="83">
        <v>81041</v>
      </c>
      <c r="J48" s="78">
        <v>978021</v>
      </c>
      <c r="K48" s="85">
        <v>12.0682247257561</v>
      </c>
      <c r="L48" s="86">
        <v>45</v>
      </c>
      <c r="M48" s="87">
        <v>2.2896691698802516</v>
      </c>
    </row>
    <row r="49" spans="1:13" ht="14.4" customHeight="1" thickBot="1" x14ac:dyDescent="0.35">
      <c r="A49" s="42" t="s">
        <v>31</v>
      </c>
      <c r="B49" s="81">
        <v>229</v>
      </c>
      <c r="C49" s="81">
        <v>16615</v>
      </c>
      <c r="D49" s="82">
        <v>72.554585152838428</v>
      </c>
      <c r="E49" s="81">
        <v>321</v>
      </c>
      <c r="F49" s="81">
        <v>12348</v>
      </c>
      <c r="G49" s="82">
        <v>38.467289719626166</v>
      </c>
      <c r="H49" s="81">
        <v>550</v>
      </c>
      <c r="I49" s="83">
        <v>28963</v>
      </c>
      <c r="J49" s="78">
        <v>286744</v>
      </c>
      <c r="K49" s="85">
        <v>9.9003556261436998</v>
      </c>
      <c r="L49" s="86">
        <v>48</v>
      </c>
      <c r="M49" s="87">
        <v>1.3455620343375445</v>
      </c>
    </row>
    <row r="50" spans="1:13" ht="14.4" customHeight="1" thickTop="1" thickBot="1" x14ac:dyDescent="0.35">
      <c r="A50" s="159" t="s">
        <v>102</v>
      </c>
      <c r="B50" s="152">
        <v>1549</v>
      </c>
      <c r="C50" s="152">
        <v>126073</v>
      </c>
      <c r="D50" s="153">
        <v>81.389928986442868</v>
      </c>
      <c r="E50" s="152">
        <v>1819</v>
      </c>
      <c r="F50" s="152">
        <v>73590</v>
      </c>
      <c r="G50" s="153">
        <v>40.456294667399668</v>
      </c>
      <c r="H50" s="152">
        <v>3368</v>
      </c>
      <c r="I50" s="154">
        <v>199663</v>
      </c>
      <c r="J50" s="155">
        <v>2215973</v>
      </c>
      <c r="K50" s="156">
        <v>11.09856608385129</v>
      </c>
      <c r="L50" s="157"/>
      <c r="M50" s="158">
        <v>1.7131811387416769</v>
      </c>
    </row>
    <row r="51" spans="1:13" ht="14.4" customHeight="1" thickTop="1" x14ac:dyDescent="0.3">
      <c r="A51" s="42" t="s">
        <v>8</v>
      </c>
      <c r="B51" s="81">
        <v>223</v>
      </c>
      <c r="C51" s="81">
        <v>20943</v>
      </c>
      <c r="D51" s="82">
        <v>93.914798206278022</v>
      </c>
      <c r="E51" s="81">
        <v>636</v>
      </c>
      <c r="F51" s="81">
        <v>20710</v>
      </c>
      <c r="G51" s="82">
        <v>32.562893081761004</v>
      </c>
      <c r="H51" s="81">
        <v>859</v>
      </c>
      <c r="I51" s="83">
        <v>41653</v>
      </c>
      <c r="J51" s="78">
        <v>743524</v>
      </c>
      <c r="K51" s="85">
        <v>17.850430941348762</v>
      </c>
      <c r="L51" s="86">
        <v>22</v>
      </c>
      <c r="M51" s="87">
        <v>1.011250603573153</v>
      </c>
    </row>
    <row r="52" spans="1:13" ht="14.4" customHeight="1" x14ac:dyDescent="0.3">
      <c r="A52" s="42" t="s">
        <v>28</v>
      </c>
      <c r="B52" s="81">
        <v>123</v>
      </c>
      <c r="C52" s="81">
        <v>7331</v>
      </c>
      <c r="D52" s="82">
        <v>59.601626016260163</v>
      </c>
      <c r="E52" s="81">
        <v>211</v>
      </c>
      <c r="F52" s="81">
        <v>5794</v>
      </c>
      <c r="G52" s="82">
        <v>27.459715639810426</v>
      </c>
      <c r="H52" s="81">
        <v>334</v>
      </c>
      <c r="I52" s="83">
        <v>13125</v>
      </c>
      <c r="J52" s="78">
        <v>185040</v>
      </c>
      <c r="K52" s="85">
        <v>14.098285714285714</v>
      </c>
      <c r="L52" s="86">
        <v>37</v>
      </c>
      <c r="M52" s="87">
        <v>1.2652744218156713</v>
      </c>
    </row>
    <row r="53" spans="1:13" ht="14.4" customHeight="1" x14ac:dyDescent="0.3">
      <c r="A53" s="42" t="s">
        <v>30</v>
      </c>
      <c r="B53" s="81">
        <v>117</v>
      </c>
      <c r="C53" s="81">
        <v>6834</v>
      </c>
      <c r="D53" s="82">
        <v>58.410256410256409</v>
      </c>
      <c r="E53" s="81">
        <v>140</v>
      </c>
      <c r="F53" s="81">
        <v>4761</v>
      </c>
      <c r="G53" s="82">
        <v>34.00714285714286</v>
      </c>
      <c r="H53" s="81">
        <v>257</v>
      </c>
      <c r="I53" s="83">
        <v>11595</v>
      </c>
      <c r="J53" s="78">
        <v>109999</v>
      </c>
      <c r="K53" s="85">
        <v>9.4867615351444581</v>
      </c>
      <c r="L53" s="86">
        <v>49</v>
      </c>
      <c r="M53" s="87">
        <v>1.4354127284183995</v>
      </c>
    </row>
    <row r="54" spans="1:13" ht="14.4" customHeight="1" x14ac:dyDescent="0.3">
      <c r="A54" s="42" t="s">
        <v>44</v>
      </c>
      <c r="B54" s="81">
        <v>109</v>
      </c>
      <c r="C54" s="81">
        <v>6853</v>
      </c>
      <c r="D54" s="82">
        <v>62.871559633027523</v>
      </c>
      <c r="E54" s="81">
        <v>216</v>
      </c>
      <c r="F54" s="81">
        <v>5460</v>
      </c>
      <c r="G54" s="82">
        <v>25.277777777777779</v>
      </c>
      <c r="H54" s="81">
        <v>325</v>
      </c>
      <c r="I54" s="83">
        <v>12313</v>
      </c>
      <c r="J54" s="78">
        <v>138805</v>
      </c>
      <c r="K54" s="85">
        <v>11.273044749451799</v>
      </c>
      <c r="L54" s="86">
        <v>46</v>
      </c>
      <c r="M54" s="87">
        <v>1.2551282051282051</v>
      </c>
    </row>
    <row r="55" spans="1:13" ht="14.4" customHeight="1" x14ac:dyDescent="0.3">
      <c r="A55" s="42" t="s">
        <v>47</v>
      </c>
      <c r="B55" s="81">
        <v>117</v>
      </c>
      <c r="C55" s="81">
        <v>9130</v>
      </c>
      <c r="D55" s="82">
        <v>78.034188034188034</v>
      </c>
      <c r="E55" s="81">
        <v>209</v>
      </c>
      <c r="F55" s="81">
        <v>8322</v>
      </c>
      <c r="G55" s="82">
        <v>39.81818181818182</v>
      </c>
      <c r="H55" s="81">
        <v>326</v>
      </c>
      <c r="I55" s="83">
        <v>17452</v>
      </c>
      <c r="J55" s="78">
        <v>321164</v>
      </c>
      <c r="K55" s="85">
        <v>18.402704561081823</v>
      </c>
      <c r="L55" s="86">
        <v>16</v>
      </c>
      <c r="M55" s="87">
        <v>1.0970920451814468</v>
      </c>
    </row>
    <row r="56" spans="1:13" ht="14.4" customHeight="1" thickBot="1" x14ac:dyDescent="0.35">
      <c r="A56" s="42" t="s">
        <v>53</v>
      </c>
      <c r="B56" s="81">
        <v>38</v>
      </c>
      <c r="C56" s="81">
        <v>2961</v>
      </c>
      <c r="D56" s="82">
        <v>77.921052631578945</v>
      </c>
      <c r="E56" s="81">
        <v>40</v>
      </c>
      <c r="F56" s="81">
        <v>1778</v>
      </c>
      <c r="G56" s="82">
        <v>44.45</v>
      </c>
      <c r="H56" s="81">
        <v>78</v>
      </c>
      <c r="I56" s="83">
        <v>4739</v>
      </c>
      <c r="J56" s="78">
        <v>87812</v>
      </c>
      <c r="K56" s="85">
        <v>18.529647604979953</v>
      </c>
      <c r="L56" s="86">
        <v>15</v>
      </c>
      <c r="M56" s="87">
        <v>1.6653543307086613</v>
      </c>
    </row>
    <row r="57" spans="1:13" ht="14.4" customHeight="1" thickTop="1" thickBot="1" x14ac:dyDescent="0.35">
      <c r="A57" s="159" t="s">
        <v>103</v>
      </c>
      <c r="B57" s="152">
        <v>727</v>
      </c>
      <c r="C57" s="152">
        <v>54052</v>
      </c>
      <c r="D57" s="153">
        <v>74.349381017881711</v>
      </c>
      <c r="E57" s="152">
        <v>1452</v>
      </c>
      <c r="F57" s="152">
        <v>46825</v>
      </c>
      <c r="G57" s="153">
        <v>32.248622589531678</v>
      </c>
      <c r="H57" s="152">
        <v>2179</v>
      </c>
      <c r="I57" s="154">
        <v>100877</v>
      </c>
      <c r="J57" s="155">
        <v>1586344</v>
      </c>
      <c r="K57" s="156">
        <v>15.725527127095374</v>
      </c>
      <c r="L57" s="157"/>
      <c r="M57" s="158">
        <v>1.1543406300053389</v>
      </c>
    </row>
    <row r="58" spans="1:13" ht="14.4" customHeight="1" thickTop="1" x14ac:dyDescent="0.3">
      <c r="A58" s="42" t="s">
        <v>6</v>
      </c>
      <c r="B58" s="81">
        <v>147</v>
      </c>
      <c r="C58" s="81">
        <v>16175</v>
      </c>
      <c r="D58" s="82">
        <v>110.03401360544218</v>
      </c>
      <c r="E58" s="81">
        <v>2068</v>
      </c>
      <c r="F58" s="81">
        <v>35576</v>
      </c>
      <c r="G58" s="82">
        <v>17.203094777562864</v>
      </c>
      <c r="H58" s="81">
        <v>2215</v>
      </c>
      <c r="I58" s="83">
        <v>51751</v>
      </c>
      <c r="J58" s="78">
        <v>1170924</v>
      </c>
      <c r="K58" s="85">
        <v>22.626113505053041</v>
      </c>
      <c r="L58" s="86">
        <v>51</v>
      </c>
      <c r="M58" s="87">
        <v>0.45466044524398469</v>
      </c>
    </row>
    <row r="59" spans="1:13" ht="14.4" customHeight="1" x14ac:dyDescent="0.3">
      <c r="A59" s="42" t="s">
        <v>7</v>
      </c>
      <c r="B59" s="81">
        <v>1252</v>
      </c>
      <c r="C59" s="81">
        <v>118925</v>
      </c>
      <c r="D59" s="82">
        <v>94.988019169329078</v>
      </c>
      <c r="E59" s="81">
        <v>7386</v>
      </c>
      <c r="F59" s="81">
        <v>180285</v>
      </c>
      <c r="G59" s="82">
        <v>24.40901705930138</v>
      </c>
      <c r="H59" s="81">
        <v>8638</v>
      </c>
      <c r="I59" s="83">
        <v>299210</v>
      </c>
      <c r="J59" s="78">
        <v>5346635</v>
      </c>
      <c r="K59" s="85">
        <v>17.869172153337122</v>
      </c>
      <c r="L59" s="86">
        <v>20</v>
      </c>
      <c r="M59" s="87">
        <v>0.65964999861330675</v>
      </c>
    </row>
    <row r="60" spans="1:13" ht="14.4" customHeight="1" x14ac:dyDescent="0.3">
      <c r="A60" s="42" t="s">
        <v>14</v>
      </c>
      <c r="B60" s="81">
        <v>49</v>
      </c>
      <c r="C60" s="81">
        <v>4477</v>
      </c>
      <c r="D60" s="82">
        <v>91.367346938775512</v>
      </c>
      <c r="E60" s="81">
        <v>1687</v>
      </c>
      <c r="F60" s="81">
        <v>8511</v>
      </c>
      <c r="G60" s="82">
        <v>5.0450503852993478</v>
      </c>
      <c r="H60" s="81">
        <v>1736</v>
      </c>
      <c r="I60" s="83">
        <v>12988</v>
      </c>
      <c r="J60" s="78">
        <v>243962</v>
      </c>
      <c r="K60" s="85">
        <v>18.783646442870342</v>
      </c>
      <c r="L60" s="86">
        <v>11</v>
      </c>
      <c r="M60" s="87">
        <v>0.52602514393138289</v>
      </c>
    </row>
    <row r="61" spans="1:13" ht="14.4" customHeight="1" thickBot="1" x14ac:dyDescent="0.35">
      <c r="A61" s="42" t="s">
        <v>35</v>
      </c>
      <c r="B61" s="81">
        <v>58</v>
      </c>
      <c r="C61" s="81">
        <v>6490</v>
      </c>
      <c r="D61" s="82">
        <v>111.89655172413794</v>
      </c>
      <c r="E61" s="81">
        <v>490</v>
      </c>
      <c r="F61" s="81">
        <v>7900</v>
      </c>
      <c r="G61" s="82">
        <v>16.122448979591837</v>
      </c>
      <c r="H61" s="81">
        <v>548</v>
      </c>
      <c r="I61" s="83">
        <v>14390</v>
      </c>
      <c r="J61" s="78">
        <v>441142</v>
      </c>
      <c r="K61" s="85">
        <v>30.656150104239053</v>
      </c>
      <c r="L61" s="86">
        <v>2</v>
      </c>
      <c r="M61" s="87">
        <v>0.8215189873417722</v>
      </c>
    </row>
    <row r="62" spans="1:13" ht="14.4" customHeight="1" thickTop="1" thickBot="1" x14ac:dyDescent="0.35">
      <c r="A62" s="159" t="s">
        <v>104</v>
      </c>
      <c r="B62" s="152">
        <v>1506</v>
      </c>
      <c r="C62" s="152">
        <v>146067</v>
      </c>
      <c r="D62" s="153">
        <v>96.990039840637451</v>
      </c>
      <c r="E62" s="152">
        <v>11631</v>
      </c>
      <c r="F62" s="152">
        <v>232272</v>
      </c>
      <c r="G62" s="153">
        <v>19.970079958730977</v>
      </c>
      <c r="H62" s="152">
        <v>13137</v>
      </c>
      <c r="I62" s="154">
        <v>378339</v>
      </c>
      <c r="J62" s="155">
        <v>7202663</v>
      </c>
      <c r="K62" s="156">
        <v>19.037590626395904</v>
      </c>
      <c r="L62" s="157"/>
      <c r="M62" s="158">
        <v>0.62886185162223596</v>
      </c>
    </row>
    <row r="63" spans="1:13" s="59" customFormat="1" ht="14.4" customHeight="1" thickTop="1" x14ac:dyDescent="0.3">
      <c r="A63" s="42" t="s">
        <v>3</v>
      </c>
      <c r="B63" s="81">
        <v>18</v>
      </c>
      <c r="C63" s="81">
        <v>692</v>
      </c>
      <c r="D63" s="82">
        <v>38.444444444444443</v>
      </c>
      <c r="E63" s="81">
        <v>654</v>
      </c>
      <c r="F63" s="81">
        <v>3880</v>
      </c>
      <c r="G63" s="82">
        <v>5.9327217125382266</v>
      </c>
      <c r="H63" s="81">
        <v>672</v>
      </c>
      <c r="I63" s="83">
        <v>4572</v>
      </c>
      <c r="J63" s="78">
        <v>77206</v>
      </c>
      <c r="K63" s="85">
        <v>16.886701662292214</v>
      </c>
      <c r="L63" s="86">
        <v>28</v>
      </c>
      <c r="M63" s="87">
        <v>0.17835051546391753</v>
      </c>
    </row>
    <row r="64" spans="1:13" ht="14.4" customHeight="1" x14ac:dyDescent="0.3">
      <c r="A64" s="42" t="s">
        <v>16</v>
      </c>
      <c r="B64" s="81">
        <v>78</v>
      </c>
      <c r="C64" s="81">
        <v>5847</v>
      </c>
      <c r="D64" s="82">
        <v>74.961538461538467</v>
      </c>
      <c r="E64" s="81">
        <v>290</v>
      </c>
      <c r="F64" s="81">
        <v>9642</v>
      </c>
      <c r="G64" s="82">
        <v>33.248275862068965</v>
      </c>
      <c r="H64" s="81">
        <v>368</v>
      </c>
      <c r="I64" s="83">
        <v>15489</v>
      </c>
      <c r="J64" s="78">
        <v>254989</v>
      </c>
      <c r="K64" s="85">
        <v>16.462586351604365</v>
      </c>
      <c r="L64" s="86">
        <v>29</v>
      </c>
      <c r="M64" s="87">
        <v>0.6064094586185439</v>
      </c>
    </row>
    <row r="65" spans="1:13" ht="14.4" customHeight="1" x14ac:dyDescent="0.3">
      <c r="A65" s="42" t="s">
        <v>39</v>
      </c>
      <c r="B65" s="81">
        <v>137</v>
      </c>
      <c r="C65" s="81">
        <v>11184</v>
      </c>
      <c r="D65" s="82">
        <v>81.635036496350367</v>
      </c>
      <c r="E65" s="81">
        <v>2082</v>
      </c>
      <c r="F65" s="81">
        <v>33696</v>
      </c>
      <c r="G65" s="82">
        <v>16.184438040345821</v>
      </c>
      <c r="H65" s="81">
        <v>2219</v>
      </c>
      <c r="I65" s="83">
        <v>44880</v>
      </c>
      <c r="J65" s="78">
        <v>688878</v>
      </c>
      <c r="K65" s="85">
        <v>15.349331550802139</v>
      </c>
      <c r="L65" s="86">
        <v>34</v>
      </c>
      <c r="M65" s="87">
        <v>0.33190883190883191</v>
      </c>
    </row>
    <row r="66" spans="1:13" ht="14.4" customHeight="1" thickBot="1" x14ac:dyDescent="0.35">
      <c r="A66" s="42" t="s">
        <v>50</v>
      </c>
      <c r="B66" s="81">
        <v>236</v>
      </c>
      <c r="C66" s="81">
        <v>22188</v>
      </c>
      <c r="D66" s="82">
        <v>94.016949152542367</v>
      </c>
      <c r="E66" s="81">
        <v>3307</v>
      </c>
      <c r="F66" s="81">
        <v>47100</v>
      </c>
      <c r="G66" s="82">
        <v>14.242515875415785</v>
      </c>
      <c r="H66" s="81">
        <v>3543</v>
      </c>
      <c r="I66" s="83">
        <v>69288</v>
      </c>
      <c r="J66" s="78">
        <v>1081063</v>
      </c>
      <c r="K66" s="85">
        <v>15.60245641380903</v>
      </c>
      <c r="L66" s="86">
        <v>32</v>
      </c>
      <c r="M66" s="87">
        <v>0.47108280254777068</v>
      </c>
    </row>
    <row r="67" spans="1:13" ht="14.4" customHeight="1" thickTop="1" thickBot="1" x14ac:dyDescent="0.35">
      <c r="A67" s="159" t="s">
        <v>105</v>
      </c>
      <c r="B67" s="152">
        <v>469</v>
      </c>
      <c r="C67" s="152">
        <v>39911</v>
      </c>
      <c r="D67" s="153">
        <v>85.098081023454156</v>
      </c>
      <c r="E67" s="152">
        <v>6333</v>
      </c>
      <c r="F67" s="152">
        <v>94318</v>
      </c>
      <c r="G67" s="153">
        <v>14.89309963682299</v>
      </c>
      <c r="H67" s="152">
        <v>6802</v>
      </c>
      <c r="I67" s="154">
        <v>134229</v>
      </c>
      <c r="J67" s="155">
        <v>2102136</v>
      </c>
      <c r="K67" s="156">
        <v>15.660818452048366</v>
      </c>
      <c r="L67" s="157"/>
      <c r="M67" s="158">
        <v>0.42315358680209503</v>
      </c>
    </row>
    <row r="68" spans="1:13" ht="15" thickTop="1" x14ac:dyDescent="0.25">
      <c r="A68" s="1" t="s">
        <v>67</v>
      </c>
    </row>
    <row r="69" spans="1:13" ht="14.4" x14ac:dyDescent="0.25">
      <c r="A69" s="61" t="s">
        <v>68</v>
      </c>
    </row>
  </sheetData>
  <hyperlinks>
    <hyperlink ref="N2" location="ToC!A1" display="Table of Contents"/>
  </hyperlinks>
  <printOptions horizontalCentered="1"/>
  <pageMargins left="0.25" right="0.25" top="0.43" bottom="0.37" header="0.17" footer="0.2"/>
  <pageSetup scale="95" orientation="landscape" useFirstPageNumber="1" r:id="rId1"/>
  <headerFooter alignWithMargins="0">
    <oddHeader>&amp;C&amp;"Arial Rounded MT Bold,Bold"&amp;14Table A-6: LTC Facilities and Beds Numbers and Percents by Region for FY 2016</oddHeader>
    <oddFooter>&amp;C&amp;"Arial Narrow,Regular"Table A-6: p. &amp;P</oddFooter>
  </headerFooter>
  <rowBreaks count="1" manualBreakCount="1">
    <brk id="39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H69"/>
  <sheetViews>
    <sheetView showZero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6.44140625" customWidth="1"/>
    <col min="3" max="3" width="9" customWidth="1"/>
    <col min="4" max="4" width="6.44140625" customWidth="1"/>
    <col min="5" max="5" width="9" customWidth="1"/>
    <col min="6" max="6" width="6.44140625" customWidth="1"/>
    <col min="7" max="7" width="9" customWidth="1"/>
    <col min="8" max="8" width="9.33203125" style="58" customWidth="1"/>
  </cols>
  <sheetData>
    <row r="1" spans="1:242" ht="16.95" customHeight="1" x14ac:dyDescent="0.3">
      <c r="A1" s="130"/>
      <c r="B1" s="146" t="s">
        <v>69</v>
      </c>
      <c r="C1" s="147"/>
      <c r="D1" s="146"/>
      <c r="E1" s="147"/>
      <c r="F1" s="146"/>
      <c r="G1" s="148"/>
      <c r="H1" s="146"/>
    </row>
    <row r="2" spans="1:242" ht="13.8" x14ac:dyDescent="0.25">
      <c r="A2" s="6"/>
      <c r="B2" s="47" t="s">
        <v>70</v>
      </c>
      <c r="C2" s="48"/>
      <c r="D2" s="47" t="s">
        <v>71</v>
      </c>
      <c r="E2" s="48"/>
      <c r="F2" s="47" t="s">
        <v>72</v>
      </c>
      <c r="G2" s="9"/>
      <c r="H2" s="13" t="s">
        <v>59</v>
      </c>
    </row>
    <row r="3" spans="1:242" ht="16.5" customHeight="1" x14ac:dyDescent="0.3">
      <c r="A3" s="73" t="s">
        <v>0</v>
      </c>
      <c r="B3" s="49" t="s">
        <v>65</v>
      </c>
      <c r="C3" s="50"/>
      <c r="D3" s="76" t="s">
        <v>73</v>
      </c>
      <c r="E3" s="50"/>
      <c r="F3" s="49" t="s">
        <v>65</v>
      </c>
      <c r="G3" s="51"/>
      <c r="H3" s="75" t="s">
        <v>74</v>
      </c>
    </row>
    <row r="4" spans="1:242" ht="15.6" customHeight="1" thickBot="1" x14ac:dyDescent="0.35">
      <c r="A4" s="74"/>
      <c r="B4" s="20" t="s">
        <v>65</v>
      </c>
      <c r="C4" s="20" t="s">
        <v>2</v>
      </c>
      <c r="D4" s="20" t="s">
        <v>65</v>
      </c>
      <c r="E4" s="20" t="s">
        <v>2</v>
      </c>
      <c r="F4" s="20" t="s">
        <v>65</v>
      </c>
      <c r="G4" s="22" t="s">
        <v>2</v>
      </c>
      <c r="H4" s="52" t="s">
        <v>1</v>
      </c>
      <c r="I4" s="108" t="s">
        <v>81</v>
      </c>
    </row>
    <row r="5" spans="1:242" s="53" customFormat="1" ht="14.4" customHeight="1" thickBot="1" x14ac:dyDescent="0.35">
      <c r="A5" s="26" t="s">
        <v>106</v>
      </c>
      <c r="B5" s="27">
        <v>16372</v>
      </c>
      <c r="C5" s="27">
        <v>1706301</v>
      </c>
      <c r="D5" s="27">
        <v>59189</v>
      </c>
      <c r="E5" s="27">
        <v>1369076</v>
      </c>
      <c r="F5" s="27">
        <v>75561</v>
      </c>
      <c r="G5" s="71">
        <v>3075377</v>
      </c>
      <c r="H5" s="160">
        <v>49890082</v>
      </c>
    </row>
    <row r="6" spans="1:242" s="53" customFormat="1" ht="14.4" customHeight="1" x14ac:dyDescent="0.3">
      <c r="A6" s="38" t="s">
        <v>9</v>
      </c>
      <c r="B6" s="125">
        <v>1.3987295382360126E-2</v>
      </c>
      <c r="C6" s="125">
        <v>1.5997177520261665E-2</v>
      </c>
      <c r="D6" s="125">
        <v>3.9027522005778102E-3</v>
      </c>
      <c r="E6" s="125">
        <v>7.3041964069197034E-3</v>
      </c>
      <c r="F6" s="125">
        <v>6.0877966146557086E-3</v>
      </c>
      <c r="G6" s="125">
        <v>1.2127293661882754E-2</v>
      </c>
      <c r="H6" s="161">
        <v>1.1573502725451523E-2</v>
      </c>
    </row>
    <row r="7" spans="1:242" s="53" customFormat="1" ht="14.4" customHeight="1" x14ac:dyDescent="0.3">
      <c r="A7" s="39" t="s">
        <v>21</v>
      </c>
      <c r="B7" s="125">
        <v>2.5592474957244076E-2</v>
      </c>
      <c r="C7" s="125">
        <v>2.8271096365764307E-2</v>
      </c>
      <c r="D7" s="125">
        <v>1.1488621196506107E-3</v>
      </c>
      <c r="E7" s="125">
        <v>1.5988885934747231E-3</v>
      </c>
      <c r="F7" s="125">
        <v>6.4451238072550654E-3</v>
      </c>
      <c r="G7" s="125">
        <v>1.6397339253041172E-2</v>
      </c>
      <c r="H7" s="161">
        <v>2.152660322346233E-2</v>
      </c>
    </row>
    <row r="8" spans="1:242" s="53" customFormat="1" ht="14.4" customHeight="1" x14ac:dyDescent="0.3">
      <c r="A8" s="42" t="s">
        <v>23</v>
      </c>
      <c r="B8" s="125">
        <v>6.1690691424383095E-3</v>
      </c>
      <c r="C8" s="125">
        <v>3.9828846141448668E-3</v>
      </c>
      <c r="D8" s="125">
        <v>4.0041223876058048E-3</v>
      </c>
      <c r="E8" s="125">
        <v>5.4021836625578129E-3</v>
      </c>
      <c r="F8" s="125">
        <v>4.4732070777252818E-3</v>
      </c>
      <c r="G8" s="125">
        <v>4.6147187808193921E-3</v>
      </c>
      <c r="H8" s="161">
        <v>5.1650145614112238E-3</v>
      </c>
    </row>
    <row r="9" spans="1:242" s="2" customFormat="1" ht="14.4" customHeight="1" x14ac:dyDescent="0.25">
      <c r="A9" s="39" t="s">
        <v>32</v>
      </c>
      <c r="B9" s="125">
        <v>5.0696310774493037E-3</v>
      </c>
      <c r="C9" s="125">
        <v>4.4271204201368928E-3</v>
      </c>
      <c r="D9" s="125">
        <v>2.5342546756998768E-3</v>
      </c>
      <c r="E9" s="125">
        <v>4.1261405502689402E-3</v>
      </c>
      <c r="F9" s="125">
        <v>3.0836013287277829E-3</v>
      </c>
      <c r="G9" s="125">
        <v>4.2931321915979734E-3</v>
      </c>
      <c r="H9" s="161">
        <v>4.5460739070342674E-3</v>
      </c>
    </row>
    <row r="10" spans="1:242" s="2" customFormat="1" ht="14.4" customHeight="1" x14ac:dyDescent="0.25">
      <c r="A10" s="39" t="s">
        <v>42</v>
      </c>
      <c r="B10" s="125">
        <v>5.4361104324456393E-3</v>
      </c>
      <c r="C10" s="125">
        <v>5.3495836900992267E-3</v>
      </c>
      <c r="D10" s="125">
        <v>1.0137018702799506E-3</v>
      </c>
      <c r="E10" s="125">
        <v>3.208003061919134E-3</v>
      </c>
      <c r="F10" s="125">
        <v>1.971916729529784E-3</v>
      </c>
      <c r="G10" s="125">
        <v>4.3962089851097928E-3</v>
      </c>
      <c r="H10" s="161">
        <v>3.4869455616448977E-3</v>
      </c>
    </row>
    <row r="11" spans="1:242" s="2" customFormat="1" ht="14.4" customHeight="1" thickBot="1" x14ac:dyDescent="0.3">
      <c r="A11" s="88" t="s">
        <v>49</v>
      </c>
      <c r="B11" s="125">
        <v>2.382115807476179E-3</v>
      </c>
      <c r="C11" s="125">
        <v>1.8707133149426743E-3</v>
      </c>
      <c r="D11" s="125">
        <v>2.145668958759229E-3</v>
      </c>
      <c r="E11" s="125">
        <v>2.4710096444609357E-3</v>
      </c>
      <c r="F11" s="125">
        <v>2.1969005174627123E-3</v>
      </c>
      <c r="G11" s="125">
        <v>2.1379492660574622E-3</v>
      </c>
      <c r="H11" s="161">
        <v>2.2636162434048514E-3</v>
      </c>
    </row>
    <row r="12" spans="1:242" s="2" customFormat="1" ht="14.4" customHeight="1" thickTop="1" thickBot="1" x14ac:dyDescent="0.35">
      <c r="A12" s="162" t="s">
        <v>96</v>
      </c>
      <c r="B12" s="163">
        <v>5.8636696799413635E-2</v>
      </c>
      <c r="C12" s="163">
        <v>5.9898575925349633E-2</v>
      </c>
      <c r="D12" s="163">
        <v>1.4749362212573282E-2</v>
      </c>
      <c r="E12" s="163">
        <v>2.4110421919601249E-2</v>
      </c>
      <c r="F12" s="163">
        <v>2.4258546075356335E-2</v>
      </c>
      <c r="G12" s="163">
        <v>4.3966642138508545E-2</v>
      </c>
      <c r="H12" s="164">
        <v>4.8561756222409089E-2</v>
      </c>
    </row>
    <row r="13" spans="1:242" s="2" customFormat="1" ht="14.4" customHeight="1" thickTop="1" x14ac:dyDescent="0.25">
      <c r="A13" s="39" t="s">
        <v>33</v>
      </c>
      <c r="B13" s="125">
        <v>2.3210359149767896E-2</v>
      </c>
      <c r="C13" s="125">
        <v>2.9902695948721827E-2</v>
      </c>
      <c r="D13" s="125">
        <v>8.9374714896348975E-3</v>
      </c>
      <c r="E13" s="125">
        <v>1.8855052604822523E-2</v>
      </c>
      <c r="F13" s="125">
        <v>1.2030015484178347E-2</v>
      </c>
      <c r="G13" s="125">
        <v>2.4984579126396535E-2</v>
      </c>
      <c r="H13" s="161">
        <v>2.7512722869447278E-2</v>
      </c>
    </row>
    <row r="14" spans="1:242" s="4" customFormat="1" ht="14.4" customHeight="1" thickBot="1" x14ac:dyDescent="0.3">
      <c r="A14" s="39" t="s">
        <v>36</v>
      </c>
      <c r="B14" s="125">
        <v>3.835817248961642E-2</v>
      </c>
      <c r="C14" s="125">
        <v>6.681470619779277E-2</v>
      </c>
      <c r="D14" s="125">
        <v>1.4647992025545287E-2</v>
      </c>
      <c r="E14" s="125">
        <v>3.3402820588484497E-2</v>
      </c>
      <c r="F14" s="125">
        <v>1.9785338997631054E-2</v>
      </c>
      <c r="G14" s="125">
        <v>5.1940623864976554E-2</v>
      </c>
      <c r="H14" s="161">
        <v>6.0783804684867021E-2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</row>
    <row r="15" spans="1:242" s="2" customFormat="1" ht="14.4" customHeight="1" thickTop="1" thickBot="1" x14ac:dyDescent="0.3">
      <c r="A15" s="39" t="s">
        <v>41</v>
      </c>
      <c r="B15" s="125">
        <v>5.497190324945028E-4</v>
      </c>
      <c r="C15" s="125">
        <v>3.2233468772508485E-4</v>
      </c>
      <c r="D15" s="125">
        <v>1.177583672641876E-2</v>
      </c>
      <c r="E15" s="125">
        <v>1.2369656615118518E-2</v>
      </c>
      <c r="F15" s="125">
        <v>9.3434443694498485E-3</v>
      </c>
      <c r="G15" s="125">
        <v>5.6854818124737229E-3</v>
      </c>
      <c r="H15" s="161">
        <v>1.2946200409131418E-2</v>
      </c>
    </row>
    <row r="16" spans="1:242" s="2" customFormat="1" ht="14.4" customHeight="1" thickTop="1" thickBot="1" x14ac:dyDescent="0.35">
      <c r="A16" s="162" t="s">
        <v>97</v>
      </c>
      <c r="B16" s="163">
        <v>6.2118250671878816E-2</v>
      </c>
      <c r="C16" s="163">
        <v>9.7039736834239679E-2</v>
      </c>
      <c r="D16" s="163">
        <v>3.5361300241598947E-2</v>
      </c>
      <c r="E16" s="163">
        <v>6.4627529808425538E-2</v>
      </c>
      <c r="F16" s="163">
        <v>4.1158798851259247E-2</v>
      </c>
      <c r="G16" s="163">
        <v>8.2610684803846812E-2</v>
      </c>
      <c r="H16" s="164">
        <v>0.10124272796344572</v>
      </c>
    </row>
    <row r="17" spans="1:242" s="2" customFormat="1" ht="14.4" customHeight="1" thickTop="1" x14ac:dyDescent="0.25">
      <c r="A17" s="39" t="s">
        <v>10</v>
      </c>
      <c r="B17" s="125">
        <v>1.1605179574883948E-3</v>
      </c>
      <c r="C17" s="125">
        <v>1.6257389522716097E-3</v>
      </c>
      <c r="D17" s="125">
        <v>1.976718647045904E-3</v>
      </c>
      <c r="E17" s="125">
        <v>1.056917220081281E-3</v>
      </c>
      <c r="F17" s="125">
        <v>1.799870303463427E-3</v>
      </c>
      <c r="G17" s="125">
        <v>1.3725146543009199E-3</v>
      </c>
      <c r="H17" s="161">
        <v>1.5772874456289729E-3</v>
      </c>
    </row>
    <row r="18" spans="1:242" s="2" customFormat="1" ht="14.4" customHeight="1" x14ac:dyDescent="0.25">
      <c r="A18" s="39" t="s">
        <v>11</v>
      </c>
      <c r="B18" s="125">
        <v>2.9318348399706815E-3</v>
      </c>
      <c r="C18" s="125">
        <v>2.9174219554463135E-3</v>
      </c>
      <c r="D18" s="125">
        <v>1.3178124313639359E-3</v>
      </c>
      <c r="E18" s="125">
        <v>1.7354770662841214E-3</v>
      </c>
      <c r="F18" s="125">
        <v>1.6675268987969985E-3</v>
      </c>
      <c r="G18" s="125">
        <v>2.3912515441196313E-3</v>
      </c>
      <c r="H18" s="161">
        <v>3.3463564962671337E-3</v>
      </c>
    </row>
    <row r="19" spans="1:242" s="4" customFormat="1" ht="14.4" customHeight="1" thickBot="1" x14ac:dyDescent="0.3">
      <c r="A19" s="39" t="s">
        <v>22</v>
      </c>
      <c r="B19" s="125">
        <v>1.3987295382360126E-2</v>
      </c>
      <c r="C19" s="125">
        <v>1.6191164395965307E-2</v>
      </c>
      <c r="D19" s="125">
        <v>2.46836405413168E-2</v>
      </c>
      <c r="E19" s="125">
        <v>1.5430845329258565E-2</v>
      </c>
      <c r="F19" s="125">
        <v>2.2366035388626408E-2</v>
      </c>
      <c r="G19" s="125">
        <v>1.5852690580699536E-2</v>
      </c>
      <c r="H19" s="161">
        <v>1.7562809377623393E-2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</row>
    <row r="20" spans="1:242" s="2" customFormat="1" ht="14.4" customHeight="1" thickTop="1" x14ac:dyDescent="0.25">
      <c r="A20" s="39" t="s">
        <v>40</v>
      </c>
      <c r="B20" s="125">
        <v>4.3000244319569995E-2</v>
      </c>
      <c r="C20" s="125">
        <v>5.1642705478107322E-2</v>
      </c>
      <c r="D20" s="125">
        <v>2.961698964334589E-2</v>
      </c>
      <c r="E20" s="125">
        <v>5.03222611454733E-2</v>
      </c>
      <c r="F20" s="125">
        <v>3.2516774526541468E-2</v>
      </c>
      <c r="G20" s="125">
        <v>5.1054878800225141E-2</v>
      </c>
      <c r="H20" s="161">
        <v>4.4572406194882584E-2</v>
      </c>
    </row>
    <row r="21" spans="1:242" s="2" customFormat="1" ht="14.4" customHeight="1" x14ac:dyDescent="0.25">
      <c r="A21" s="39" t="s">
        <v>48</v>
      </c>
      <c r="B21" s="125">
        <v>1.8873686782311262E-2</v>
      </c>
      <c r="C21" s="125">
        <v>2.0242618389135329E-2</v>
      </c>
      <c r="D21" s="125">
        <v>9.4274273936035408E-3</v>
      </c>
      <c r="E21" s="125">
        <v>2.5149078648665231E-2</v>
      </c>
      <c r="F21" s="125">
        <v>1.1474173184579347E-2</v>
      </c>
      <c r="G21" s="125">
        <v>2.2426843928402926E-2</v>
      </c>
      <c r="H21" s="161">
        <v>2.4629023460013555E-2</v>
      </c>
    </row>
    <row r="22" spans="1:242" s="2" customFormat="1" ht="14.4" customHeight="1" thickBot="1" x14ac:dyDescent="0.3">
      <c r="A22" s="39" t="s">
        <v>52</v>
      </c>
      <c r="B22" s="125">
        <v>7.8182262399218178E-3</v>
      </c>
      <c r="C22" s="125">
        <v>6.4420052499529687E-3</v>
      </c>
      <c r="D22" s="125">
        <v>6.166686377536367E-3</v>
      </c>
      <c r="E22" s="125">
        <v>2.907070169954042E-3</v>
      </c>
      <c r="F22" s="125">
        <v>6.5245298500549226E-3</v>
      </c>
      <c r="G22" s="125">
        <v>4.8683462222680338E-3</v>
      </c>
      <c r="H22" s="161">
        <v>6.8854767566828212E-3</v>
      </c>
    </row>
    <row r="23" spans="1:242" s="2" customFormat="1" ht="14.4" customHeight="1" thickTop="1" thickBot="1" x14ac:dyDescent="0.35">
      <c r="A23" s="162" t="s">
        <v>98</v>
      </c>
      <c r="B23" s="163">
        <v>8.7771805521622281E-2</v>
      </c>
      <c r="C23" s="163">
        <v>9.9061654420878845E-2</v>
      </c>
      <c r="D23" s="163">
        <v>7.3189275034212437E-2</v>
      </c>
      <c r="E23" s="163">
        <v>9.6601649579716536E-2</v>
      </c>
      <c r="F23" s="163">
        <v>7.6348910152062577E-2</v>
      </c>
      <c r="G23" s="163">
        <v>9.7966525730016185E-2</v>
      </c>
      <c r="H23" s="164">
        <v>9.8573359731098445E-2</v>
      </c>
    </row>
    <row r="24" spans="1:242" s="4" customFormat="1" ht="14.4" customHeight="1" thickTop="1" thickBot="1" x14ac:dyDescent="0.3">
      <c r="A24" s="39" t="s">
        <v>4</v>
      </c>
      <c r="B24" s="125">
        <v>1.4231614952357684E-2</v>
      </c>
      <c r="C24" s="125">
        <v>1.6046406818023315E-2</v>
      </c>
      <c r="D24" s="125">
        <v>6.0822112216797038E-3</v>
      </c>
      <c r="E24" s="125">
        <v>7.9710695388714725E-3</v>
      </c>
      <c r="F24" s="125">
        <v>7.847963896719207E-3</v>
      </c>
      <c r="G24" s="125">
        <v>1.2451481558195955E-2</v>
      </c>
      <c r="H24" s="161">
        <v>1.5725590509151698E-2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</row>
    <row r="25" spans="1:242" s="2" customFormat="1" ht="14.4" customHeight="1" thickTop="1" x14ac:dyDescent="0.25">
      <c r="A25" s="39" t="s">
        <v>12</v>
      </c>
      <c r="B25" s="125">
        <v>4.1473247007085268E-2</v>
      </c>
      <c r="C25" s="125">
        <v>4.876630793746238E-2</v>
      </c>
      <c r="D25" s="125">
        <v>5.8912973694436467E-2</v>
      </c>
      <c r="E25" s="125">
        <v>7.0847053048917669E-2</v>
      </c>
      <c r="F25" s="125">
        <v>5.5134262384034093E-2</v>
      </c>
      <c r="G25" s="125">
        <v>5.8596068059298095E-2</v>
      </c>
      <c r="H25" s="161">
        <v>8.2078778703951624E-2</v>
      </c>
    </row>
    <row r="26" spans="1:242" s="2" customFormat="1" ht="14.4" customHeight="1" x14ac:dyDescent="0.25">
      <c r="A26" s="39" t="s">
        <v>13</v>
      </c>
      <c r="B26" s="125">
        <v>2.2477400439775225E-2</v>
      </c>
      <c r="C26" s="125">
        <v>2.3346408400393599E-2</v>
      </c>
      <c r="D26" s="125">
        <v>4.3707445640237208E-2</v>
      </c>
      <c r="E26" s="125">
        <v>2.6945180545126787E-2</v>
      </c>
      <c r="F26" s="125">
        <v>3.9107476078929608E-2</v>
      </c>
      <c r="G26" s="125">
        <v>2.4948485990498075E-2</v>
      </c>
      <c r="H26" s="161">
        <v>2.7152931919414362E-2</v>
      </c>
    </row>
    <row r="27" spans="1:242" s="2" customFormat="1" ht="14.4" customHeight="1" x14ac:dyDescent="0.25">
      <c r="A27" s="39" t="s">
        <v>54</v>
      </c>
      <c r="B27" s="125">
        <v>1.917908624480821E-2</v>
      </c>
      <c r="C27" s="125">
        <v>1.6070435403835549E-2</v>
      </c>
      <c r="D27" s="125">
        <v>3.3452161719238374E-3</v>
      </c>
      <c r="E27" s="125">
        <v>4.7754836108441024E-3</v>
      </c>
      <c r="F27" s="125">
        <v>6.7759823189211367E-3</v>
      </c>
      <c r="G27" s="125">
        <v>1.1042223441223629E-2</v>
      </c>
      <c r="H27" s="161">
        <v>1.3844775801330613E-2</v>
      </c>
    </row>
    <row r="28" spans="1:242" s="2" customFormat="1" ht="14.4" customHeight="1" x14ac:dyDescent="0.25">
      <c r="A28" s="39" t="s">
        <v>27</v>
      </c>
      <c r="B28" s="125">
        <v>1.2887857317371122E-2</v>
      </c>
      <c r="C28" s="125">
        <v>1.1223693826587455E-2</v>
      </c>
      <c r="D28" s="125">
        <v>3.5141664836371624E-3</v>
      </c>
      <c r="E28" s="125">
        <v>5.0099483155062246E-3</v>
      </c>
      <c r="F28" s="125">
        <v>5.5451886555233521E-3</v>
      </c>
      <c r="G28" s="125">
        <v>8.4574996821527894E-3</v>
      </c>
      <c r="H28" s="161">
        <v>9.0386902951973495E-3</v>
      </c>
    </row>
    <row r="29" spans="1:242" s="4" customFormat="1" ht="14.4" customHeight="1" thickBot="1" x14ac:dyDescent="0.3">
      <c r="A29" s="39" t="s">
        <v>29</v>
      </c>
      <c r="B29" s="125">
        <v>2.5470315172245298E-2</v>
      </c>
      <c r="C29" s="125">
        <v>2.6935458632445272E-2</v>
      </c>
      <c r="D29" s="125">
        <v>2.1372214431735627E-2</v>
      </c>
      <c r="E29" s="125">
        <v>3.0150261928483153E-2</v>
      </c>
      <c r="F29" s="125">
        <v>2.2260160664893267E-2</v>
      </c>
      <c r="G29" s="125">
        <v>2.8366603509098233E-2</v>
      </c>
      <c r="H29" s="161">
        <v>3.1458457013560329E-2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</row>
    <row r="30" spans="1:242" s="2" customFormat="1" ht="14.4" customHeight="1" thickTop="1" x14ac:dyDescent="0.25">
      <c r="A30" s="39" t="s">
        <v>43</v>
      </c>
      <c r="B30" s="125">
        <v>1.6369411189836307E-2</v>
      </c>
      <c r="C30" s="125">
        <v>1.3467729316222636E-2</v>
      </c>
      <c r="D30" s="125">
        <v>3.7709709574414163E-2</v>
      </c>
      <c r="E30" s="125">
        <v>1.5701100596314594E-2</v>
      </c>
      <c r="F30" s="125">
        <v>3.308585116660711E-2</v>
      </c>
      <c r="G30" s="125">
        <v>1.446196677675615E-2</v>
      </c>
      <c r="H30" s="161">
        <v>1.6641223399873346E-2</v>
      </c>
    </row>
    <row r="31" spans="1:242" s="2" customFormat="1" ht="14.4" customHeight="1" thickBot="1" x14ac:dyDescent="0.3">
      <c r="A31" s="39" t="s">
        <v>45</v>
      </c>
      <c r="B31" s="125">
        <v>1.9912044954800881E-2</v>
      </c>
      <c r="C31" s="125">
        <v>2.2567530582236078E-2</v>
      </c>
      <c r="D31" s="125">
        <v>6.0991062528510361E-3</v>
      </c>
      <c r="E31" s="125">
        <v>1.2987591631143925E-2</v>
      </c>
      <c r="F31" s="125">
        <v>9.0919919005836344E-3</v>
      </c>
      <c r="G31" s="125">
        <v>1.8302796697770712E-2</v>
      </c>
      <c r="H31" s="161">
        <v>2.0987177371245853E-2</v>
      </c>
    </row>
    <row r="32" spans="1:242" s="2" customFormat="1" ht="14.4" customHeight="1" thickTop="1" thickBot="1" x14ac:dyDescent="0.35">
      <c r="A32" s="162" t="s">
        <v>99</v>
      </c>
      <c r="B32" s="163">
        <v>0.17200097727827998</v>
      </c>
      <c r="C32" s="163">
        <v>0.17842397091720627</v>
      </c>
      <c r="D32" s="163">
        <v>0.18074304347091522</v>
      </c>
      <c r="E32" s="163">
        <v>0.17438768921520792</v>
      </c>
      <c r="F32" s="163">
        <v>0.17884887706621141</v>
      </c>
      <c r="G32" s="163">
        <v>0.17662712571499364</v>
      </c>
      <c r="H32" s="164">
        <v>0.21692762501372517</v>
      </c>
    </row>
    <row r="33" spans="1:242" s="2" customFormat="1" ht="14.4" customHeight="1" thickTop="1" x14ac:dyDescent="0.25">
      <c r="A33" s="39" t="s">
        <v>17</v>
      </c>
      <c r="B33" s="125">
        <v>5.729293916442707E-2</v>
      </c>
      <c r="C33" s="125">
        <v>6.0937079682892997E-2</v>
      </c>
      <c r="D33" s="125">
        <v>9.8160131105441886E-3</v>
      </c>
      <c r="E33" s="125">
        <v>2.5893376262530347E-2</v>
      </c>
      <c r="F33" s="125">
        <v>2.0102963168830482E-2</v>
      </c>
      <c r="G33" s="125">
        <v>4.5336555485717689E-2</v>
      </c>
      <c r="H33" s="161">
        <v>3.7507735505425709E-2</v>
      </c>
    </row>
    <row r="34" spans="1:242" s="4" customFormat="1" ht="14.4" customHeight="1" thickBot="1" x14ac:dyDescent="0.3">
      <c r="A34" s="39" t="s">
        <v>18</v>
      </c>
      <c r="B34" s="125">
        <v>3.3655020767163452E-2</v>
      </c>
      <c r="C34" s="125">
        <v>3.1369025746336668E-2</v>
      </c>
      <c r="D34" s="125">
        <v>5.1022994137424182E-3</v>
      </c>
      <c r="E34" s="125">
        <v>1.6615585986460943E-2</v>
      </c>
      <c r="F34" s="125">
        <v>1.1288892418046346E-2</v>
      </c>
      <c r="G34" s="125">
        <v>2.4801186976425981E-2</v>
      </c>
      <c r="H34" s="161">
        <v>1.9874952300138533E-2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</row>
    <row r="35" spans="1:242" s="2" customFormat="1" ht="14.4" customHeight="1" thickTop="1" x14ac:dyDescent="0.25">
      <c r="A35" s="39" t="s">
        <v>24</v>
      </c>
      <c r="B35" s="125">
        <v>2.8279990227217201E-2</v>
      </c>
      <c r="C35" s="125">
        <v>2.7880778362082657E-2</v>
      </c>
      <c r="D35" s="125">
        <v>8.0251398063829429E-2</v>
      </c>
      <c r="E35" s="125">
        <v>5.0946769938264934E-2</v>
      </c>
      <c r="F35" s="125">
        <v>6.8990616852609155E-2</v>
      </c>
      <c r="G35" s="125">
        <v>3.8149143991126941E-2</v>
      </c>
      <c r="H35" s="161">
        <v>3.2306120483025065E-2</v>
      </c>
    </row>
    <row r="36" spans="1:242" s="2" customFormat="1" ht="14.4" customHeight="1" x14ac:dyDescent="0.25">
      <c r="A36" s="39" t="s">
        <v>25</v>
      </c>
      <c r="B36" s="125">
        <v>2.2721720009772784E-2</v>
      </c>
      <c r="C36" s="125">
        <v>1.7849136817009427E-2</v>
      </c>
      <c r="D36" s="125">
        <v>0.10474919326226156</v>
      </c>
      <c r="E36" s="125">
        <v>6.5452173582766768E-2</v>
      </c>
      <c r="F36" s="125">
        <v>8.6976085546776771E-2</v>
      </c>
      <c r="G36" s="125">
        <v>3.9040741996834862E-2</v>
      </c>
      <c r="H36" s="161">
        <v>1.6681231351754443E-2</v>
      </c>
    </row>
    <row r="37" spans="1:242" s="2" customFormat="1" ht="14.4" customHeight="1" x14ac:dyDescent="0.25">
      <c r="A37" s="39" t="s">
        <v>37</v>
      </c>
      <c r="B37" s="125">
        <v>6.0041534326899584E-2</v>
      </c>
      <c r="C37" s="125">
        <v>5.4768179822903461E-2</v>
      </c>
      <c r="D37" s="125">
        <v>2.6069033097366065E-2</v>
      </c>
      <c r="E37" s="125">
        <v>4.3227695175432186E-2</v>
      </c>
      <c r="F37" s="125">
        <v>3.3429944018739825E-2</v>
      </c>
      <c r="G37" s="125">
        <v>4.9630663167475074E-2</v>
      </c>
      <c r="H37" s="161">
        <v>3.781571254984107E-2</v>
      </c>
    </row>
    <row r="38" spans="1:242" s="2" customFormat="1" ht="14.4" customHeight="1" thickBot="1" x14ac:dyDescent="0.3">
      <c r="A38" s="39" t="s">
        <v>51</v>
      </c>
      <c r="B38" s="125">
        <v>2.437087710725629E-2</v>
      </c>
      <c r="C38" s="125">
        <v>1.9624321851771757E-2</v>
      </c>
      <c r="D38" s="125">
        <v>6.78166551217287E-2</v>
      </c>
      <c r="E38" s="125">
        <v>3.9629648025383546E-2</v>
      </c>
      <c r="F38" s="125">
        <v>5.8403144479294872E-2</v>
      </c>
      <c r="G38" s="125">
        <v>2.853016069249396E-2</v>
      </c>
      <c r="H38" s="161">
        <v>1.8609269874521352E-2</v>
      </c>
    </row>
    <row r="39" spans="1:242" s="4" customFormat="1" ht="14.4" customHeight="1" thickTop="1" thickBot="1" x14ac:dyDescent="0.35">
      <c r="A39" s="162" t="s">
        <v>100</v>
      </c>
      <c r="B39" s="163">
        <v>0.22636208160273638</v>
      </c>
      <c r="C39" s="163">
        <v>0.21242852228299697</v>
      </c>
      <c r="D39" s="163">
        <v>0.29380459206947235</v>
      </c>
      <c r="E39" s="163">
        <v>0.24176524897083873</v>
      </c>
      <c r="F39" s="163">
        <v>0.27919164648429745</v>
      </c>
      <c r="G39" s="163">
        <v>0.2254884523100745</v>
      </c>
      <c r="H39" s="164">
        <v>0.16279502206470617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</row>
    <row r="40" spans="1:242" s="2" customFormat="1" ht="14.4" customHeight="1" thickTop="1" x14ac:dyDescent="0.25">
      <c r="A40" s="39" t="s">
        <v>5</v>
      </c>
      <c r="B40" s="125">
        <v>1.3681895919863182E-2</v>
      </c>
      <c r="C40" s="125">
        <v>1.4195033584344145E-2</v>
      </c>
      <c r="D40" s="125">
        <v>2.6356248627278718E-3</v>
      </c>
      <c r="E40" s="125">
        <v>6.3524596150980658E-3</v>
      </c>
      <c r="F40" s="125">
        <v>5.029049377324281E-3</v>
      </c>
      <c r="G40" s="125">
        <v>1.0703728355905634E-2</v>
      </c>
      <c r="H40" s="161">
        <v>9.7561274804078297E-3</v>
      </c>
    </row>
    <row r="41" spans="1:242" s="2" customFormat="1" ht="14.4" customHeight="1" x14ac:dyDescent="0.25">
      <c r="A41" s="39" t="s">
        <v>20</v>
      </c>
      <c r="B41" s="125">
        <v>1.7102369899828978E-2</v>
      </c>
      <c r="C41" s="125">
        <v>2.0437191327907563E-2</v>
      </c>
      <c r="D41" s="125">
        <v>1.8246633665039112E-3</v>
      </c>
      <c r="E41" s="125">
        <v>4.6031045756407974E-3</v>
      </c>
      <c r="F41" s="125">
        <v>5.1349241010574236E-3</v>
      </c>
      <c r="G41" s="125">
        <v>1.3388277274623566E-2</v>
      </c>
      <c r="H41" s="161">
        <v>1.3518578702676816E-2</v>
      </c>
    </row>
    <row r="42" spans="1:242" s="2" customFormat="1" ht="14.4" customHeight="1" x14ac:dyDescent="0.25">
      <c r="A42" s="39" t="s">
        <v>34</v>
      </c>
      <c r="B42" s="125">
        <v>4.6420718299535792E-3</v>
      </c>
      <c r="C42" s="125">
        <v>4.1973836972491957E-3</v>
      </c>
      <c r="D42" s="125">
        <v>4.0041223876058048E-3</v>
      </c>
      <c r="E42" s="125">
        <v>3.8310510154293846E-3</v>
      </c>
      <c r="F42" s="125">
        <v>4.1423485660592105E-3</v>
      </c>
      <c r="G42" s="125">
        <v>4.0343021359657691E-3</v>
      </c>
      <c r="H42" s="161">
        <v>6.8636086827838852E-3</v>
      </c>
    </row>
    <row r="43" spans="1:242" s="2" customFormat="1" ht="14.4" customHeight="1" x14ac:dyDescent="0.25">
      <c r="A43" s="39" t="s">
        <v>38</v>
      </c>
      <c r="B43" s="125">
        <v>2.4309797214756901E-2</v>
      </c>
      <c r="C43" s="125">
        <v>1.9215835892963787E-2</v>
      </c>
      <c r="D43" s="125">
        <v>3.4634813901231647E-3</v>
      </c>
      <c r="E43" s="125">
        <v>7.933818137196182E-3</v>
      </c>
      <c r="F43" s="125">
        <v>7.9803073013856359E-3</v>
      </c>
      <c r="G43" s="125">
        <v>1.4193381819529768E-2</v>
      </c>
      <c r="H43" s="161">
        <v>1.1828763881366239E-2</v>
      </c>
    </row>
    <row r="44" spans="1:242" s="4" customFormat="1" ht="14.4" customHeight="1" thickBot="1" x14ac:dyDescent="0.3">
      <c r="A44" s="39" t="s">
        <v>46</v>
      </c>
      <c r="B44" s="125">
        <v>7.3723430246762769E-2</v>
      </c>
      <c r="C44" s="125">
        <v>8.0542647516469834E-2</v>
      </c>
      <c r="D44" s="125">
        <v>3.1458548041021134E-2</v>
      </c>
      <c r="E44" s="125">
        <v>4.9285795675331388E-2</v>
      </c>
      <c r="F44" s="125">
        <v>4.061619089212689E-2</v>
      </c>
      <c r="G44" s="125">
        <v>6.6627928868558228E-2</v>
      </c>
      <c r="H44" s="161">
        <v>6.7212557397680769E-2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</row>
    <row r="45" spans="1:242" s="2" customFormat="1" ht="14.4" customHeight="1" thickTop="1" thickBot="1" x14ac:dyDescent="0.35">
      <c r="A45" s="162" t="s">
        <v>101</v>
      </c>
      <c r="B45" s="163">
        <v>0.13345956511116541</v>
      </c>
      <c r="C45" s="163">
        <v>0.13858809201893452</v>
      </c>
      <c r="D45" s="163">
        <v>4.3386440047981888E-2</v>
      </c>
      <c r="E45" s="163">
        <v>7.2006229018695828E-2</v>
      </c>
      <c r="F45" s="163">
        <v>6.2902820237953447E-2</v>
      </c>
      <c r="G45" s="163">
        <v>0.10894761845458296</v>
      </c>
      <c r="H45" s="164">
        <v>0.10917963614491553</v>
      </c>
    </row>
    <row r="46" spans="1:242" s="2" customFormat="1" ht="14.4" customHeight="1" thickTop="1" x14ac:dyDescent="0.25">
      <c r="A46" s="39" t="s">
        <v>15</v>
      </c>
      <c r="B46" s="125">
        <v>2.6997312484730026E-2</v>
      </c>
      <c r="C46" s="125">
        <v>1.8126344648452999E-2</v>
      </c>
      <c r="D46" s="125">
        <v>6.8593826555609994E-3</v>
      </c>
      <c r="E46" s="125">
        <v>1.700416923530907E-2</v>
      </c>
      <c r="F46" s="125">
        <v>1.1222720715713133E-2</v>
      </c>
      <c r="G46" s="125">
        <v>1.7626782017294139E-2</v>
      </c>
      <c r="H46" s="161">
        <v>1.030695840507939E-2</v>
      </c>
    </row>
    <row r="47" spans="1:242" s="2" customFormat="1" ht="14.4" customHeight="1" x14ac:dyDescent="0.25">
      <c r="A47" s="39" t="s">
        <v>19</v>
      </c>
      <c r="B47" s="125">
        <v>2.1316882482286831E-2</v>
      </c>
      <c r="C47" s="125">
        <v>1.2965473266440094E-2</v>
      </c>
      <c r="D47" s="125">
        <v>7.704134214127625E-3</v>
      </c>
      <c r="E47" s="125">
        <v>9.7343025515018895E-3</v>
      </c>
      <c r="F47" s="125">
        <v>1.065364407564749E-2</v>
      </c>
      <c r="G47" s="125">
        <v>1.1527042050454302E-2</v>
      </c>
      <c r="H47" s="161">
        <v>8.7591156895673178E-3</v>
      </c>
    </row>
    <row r="48" spans="1:242" s="2" customFormat="1" ht="14.4" customHeight="1" x14ac:dyDescent="0.25">
      <c r="A48" s="39" t="s">
        <v>26</v>
      </c>
      <c r="B48" s="125">
        <v>3.2311263132176887E-2</v>
      </c>
      <c r="C48" s="125">
        <v>3.3057473446947518E-2</v>
      </c>
      <c r="D48" s="125">
        <v>1.0745239824967476E-2</v>
      </c>
      <c r="E48" s="125">
        <v>1.7993887848446688E-2</v>
      </c>
      <c r="F48" s="125">
        <v>1.5418006643638914E-2</v>
      </c>
      <c r="G48" s="125">
        <v>2.6351566003127422E-2</v>
      </c>
      <c r="H48" s="161">
        <v>1.9603515584520385E-2</v>
      </c>
    </row>
    <row r="49" spans="1:242" s="4" customFormat="1" ht="14.4" customHeight="1" thickBot="1" x14ac:dyDescent="0.3">
      <c r="A49" s="39" t="s">
        <v>31</v>
      </c>
      <c r="B49" s="125">
        <v>1.3987295382360126E-2</v>
      </c>
      <c r="C49" s="125">
        <v>9.7374378846405169E-3</v>
      </c>
      <c r="D49" s="125">
        <v>5.423305005997736E-3</v>
      </c>
      <c r="E49" s="125">
        <v>9.0192217232644492E-3</v>
      </c>
      <c r="F49" s="125">
        <v>7.2788872566535651E-3</v>
      </c>
      <c r="G49" s="125">
        <v>9.4177071624064294E-3</v>
      </c>
      <c r="H49" s="161">
        <v>5.7475151073113091E-3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</row>
    <row r="50" spans="1:242" s="2" customFormat="1" ht="14.4" customHeight="1" thickTop="1" thickBot="1" x14ac:dyDescent="0.35">
      <c r="A50" s="162" t="s">
        <v>102</v>
      </c>
      <c r="B50" s="163">
        <v>9.4612753481553874E-2</v>
      </c>
      <c r="C50" s="163">
        <v>7.3886729246481125E-2</v>
      </c>
      <c r="D50" s="163">
        <v>3.0732061700653839E-2</v>
      </c>
      <c r="E50" s="163">
        <v>5.3751581358522101E-2</v>
      </c>
      <c r="F50" s="163">
        <v>4.45732586916531E-2</v>
      </c>
      <c r="G50" s="163">
        <v>6.4923097233282295E-2</v>
      </c>
      <c r="H50" s="164">
        <v>4.4417104786478402E-2</v>
      </c>
    </row>
    <row r="51" spans="1:242" s="2" customFormat="1" ht="14.4" customHeight="1" thickTop="1" x14ac:dyDescent="0.25">
      <c r="A51" s="39" t="s">
        <v>8</v>
      </c>
      <c r="B51" s="125">
        <v>1.3620816027363793E-2</v>
      </c>
      <c r="C51" s="125">
        <v>1.227391884550264E-2</v>
      </c>
      <c r="D51" s="125">
        <v>1.0745239824967476E-2</v>
      </c>
      <c r="E51" s="125">
        <v>1.5126990758730707E-2</v>
      </c>
      <c r="F51" s="125">
        <v>1.1368298460846204E-2</v>
      </c>
      <c r="G51" s="125">
        <v>1.354403053674395E-2</v>
      </c>
      <c r="H51" s="161">
        <v>1.4903242692605716E-2</v>
      </c>
    </row>
    <row r="52" spans="1:242" s="2" customFormat="1" ht="14.4" customHeight="1" x14ac:dyDescent="0.25">
      <c r="A52" s="39" t="s">
        <v>28</v>
      </c>
      <c r="B52" s="125">
        <v>7.5128267774248721E-3</v>
      </c>
      <c r="C52" s="125">
        <v>4.2964283558410855E-3</v>
      </c>
      <c r="D52" s="125">
        <v>3.5648515771511597E-3</v>
      </c>
      <c r="E52" s="125">
        <v>4.2320513981692759E-3</v>
      </c>
      <c r="F52" s="125">
        <v>4.4202697158587101E-3</v>
      </c>
      <c r="G52" s="125">
        <v>4.2677694474531087E-3</v>
      </c>
      <c r="H52" s="161">
        <v>3.7089536152696643E-3</v>
      </c>
    </row>
    <row r="53" spans="1:242" s="2" customFormat="1" ht="14.4" customHeight="1" x14ac:dyDescent="0.25">
      <c r="A53" s="39" t="s">
        <v>30</v>
      </c>
      <c r="B53" s="125">
        <v>7.1463474224285365E-3</v>
      </c>
      <c r="C53" s="125">
        <v>4.0051550107513267E-3</v>
      </c>
      <c r="D53" s="125">
        <v>2.3653043639865518E-3</v>
      </c>
      <c r="E53" s="125">
        <v>3.4775279093344708E-3</v>
      </c>
      <c r="F53" s="125">
        <v>3.4012254999272111E-3</v>
      </c>
      <c r="G53" s="125">
        <v>3.7702694661500037E-3</v>
      </c>
      <c r="H53" s="161">
        <v>2.2048270034913955E-3</v>
      </c>
    </row>
    <row r="54" spans="1:242" s="4" customFormat="1" ht="14.4" customHeight="1" thickBot="1" x14ac:dyDescent="0.3">
      <c r="A54" s="39" t="s">
        <v>44</v>
      </c>
      <c r="B54" s="125">
        <v>6.657708282433423E-3</v>
      </c>
      <c r="C54" s="125">
        <v>4.0162902090545571E-3</v>
      </c>
      <c r="D54" s="125">
        <v>3.6493267330078225E-3</v>
      </c>
      <c r="E54" s="125">
        <v>3.9880912381781578E-3</v>
      </c>
      <c r="F54" s="125">
        <v>4.3011606516589248E-3</v>
      </c>
      <c r="G54" s="125">
        <v>4.0037367776373433E-3</v>
      </c>
      <c r="H54" s="161">
        <v>2.7822163130539652E-3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</row>
    <row r="55" spans="1:242" s="2" customFormat="1" ht="14.4" customHeight="1" thickTop="1" x14ac:dyDescent="0.25">
      <c r="A55" s="39" t="s">
        <v>47</v>
      </c>
      <c r="B55" s="125">
        <v>7.1463474224285365E-3</v>
      </c>
      <c r="C55" s="125">
        <v>5.3507558162364088E-3</v>
      </c>
      <c r="D55" s="125">
        <v>3.5310615148084947E-3</v>
      </c>
      <c r="E55" s="125">
        <v>6.078552249838577E-3</v>
      </c>
      <c r="F55" s="125">
        <v>4.3143949921255675E-3</v>
      </c>
      <c r="G55" s="125">
        <v>5.6747514207201267E-3</v>
      </c>
      <c r="H55" s="161">
        <v>6.4374317925554826E-3</v>
      </c>
    </row>
    <row r="56" spans="1:242" s="2" customFormat="1" ht="14.4" customHeight="1" thickBot="1" x14ac:dyDescent="0.3">
      <c r="A56" s="39" t="s">
        <v>53</v>
      </c>
      <c r="B56" s="125">
        <v>2.3210359149767896E-3</v>
      </c>
      <c r="C56" s="125">
        <v>1.7353327460981386E-3</v>
      </c>
      <c r="D56" s="125">
        <v>6.7580124685330046E-4</v>
      </c>
      <c r="E56" s="125">
        <v>1.2986861211503233E-3</v>
      </c>
      <c r="F56" s="125">
        <v>1.0322785563981419E-3</v>
      </c>
      <c r="G56" s="125">
        <v>1.5409492884937359E-3</v>
      </c>
      <c r="H56" s="161">
        <v>1.7601093539994582E-3</v>
      </c>
    </row>
    <row r="57" spans="1:242" s="2" customFormat="1" ht="14.4" customHeight="1" thickTop="1" thickBot="1" x14ac:dyDescent="0.35">
      <c r="A57" s="162" t="s">
        <v>103</v>
      </c>
      <c r="B57" s="163">
        <v>4.4405081847055952E-2</v>
      </c>
      <c r="C57" s="163">
        <v>3.1677880983484154E-2</v>
      </c>
      <c r="D57" s="163">
        <v>2.4531585260774806E-2</v>
      </c>
      <c r="E57" s="163">
        <v>3.4201899675401513E-2</v>
      </c>
      <c r="F57" s="163">
        <v>2.8837627876814757E-2</v>
      </c>
      <c r="G57" s="163">
        <v>3.2801506937198271E-2</v>
      </c>
      <c r="H57" s="164">
        <v>3.1796780770975683E-2</v>
      </c>
    </row>
    <row r="58" spans="1:242" s="2" customFormat="1" ht="14.4" customHeight="1" thickTop="1" x14ac:dyDescent="0.25">
      <c r="A58" s="39" t="s">
        <v>6</v>
      </c>
      <c r="B58" s="125">
        <v>8.9787441974102117E-3</v>
      </c>
      <c r="C58" s="125">
        <v>9.4795701344604494E-3</v>
      </c>
      <c r="D58" s="125">
        <v>3.4938924462315633E-2</v>
      </c>
      <c r="E58" s="125">
        <v>2.5985409137257536E-2</v>
      </c>
      <c r="F58" s="125">
        <v>2.9314064133613902E-2</v>
      </c>
      <c r="G58" s="125">
        <v>1.6827530413344446E-2</v>
      </c>
      <c r="H58" s="161">
        <v>2.3470075675562127E-2</v>
      </c>
    </row>
    <row r="59" spans="1:242" s="4" customFormat="1" ht="14.4" customHeight="1" thickBot="1" x14ac:dyDescent="0.3">
      <c r="A59" s="39" t="s">
        <v>7</v>
      </c>
      <c r="B59" s="125">
        <v>7.6472025409235284E-2</v>
      </c>
      <c r="C59" s="125">
        <v>6.969755043219221E-2</v>
      </c>
      <c r="D59" s="125">
        <v>0.12478670023146193</v>
      </c>
      <c r="E59" s="125">
        <v>0.13168370492215187</v>
      </c>
      <c r="F59" s="125">
        <v>0.1143182329508609</v>
      </c>
      <c r="G59" s="125">
        <v>9.7292136866471979E-2</v>
      </c>
      <c r="H59" s="161">
        <v>0.10716829449187917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</row>
    <row r="60" spans="1:242" s="2" customFormat="1" ht="14.4" customHeight="1" thickTop="1" x14ac:dyDescent="0.25">
      <c r="A60" s="39" t="s">
        <v>14</v>
      </c>
      <c r="B60" s="125">
        <v>2.9929147324700709E-3</v>
      </c>
      <c r="C60" s="125">
        <v>2.6238043580821906E-3</v>
      </c>
      <c r="D60" s="125">
        <v>2.8501917586037945E-2</v>
      </c>
      <c r="E60" s="125">
        <v>6.2166015619293594E-3</v>
      </c>
      <c r="F60" s="125">
        <v>2.2974815050091978E-2</v>
      </c>
      <c r="G60" s="125">
        <v>4.2232220635063603E-3</v>
      </c>
      <c r="H60" s="161">
        <v>4.8899899583247832E-3</v>
      </c>
    </row>
    <row r="61" spans="1:242" s="2" customFormat="1" ht="14.4" customHeight="1" thickBot="1" x14ac:dyDescent="0.3">
      <c r="A61" s="39" t="s">
        <v>35</v>
      </c>
      <c r="B61" s="125">
        <v>3.5426337649645738E-3</v>
      </c>
      <c r="C61" s="125">
        <v>3.8035493151560014E-3</v>
      </c>
      <c r="D61" s="125">
        <v>8.2785652739529297E-3</v>
      </c>
      <c r="E61" s="125">
        <v>5.7703151614665656E-3</v>
      </c>
      <c r="F61" s="125">
        <v>7.2524185757202788E-3</v>
      </c>
      <c r="G61" s="125">
        <v>4.6791011313409708E-3</v>
      </c>
      <c r="H61" s="161">
        <v>8.8422785113882948E-3</v>
      </c>
    </row>
    <row r="62" spans="1:242" ht="14.4" customHeight="1" thickTop="1" thickBot="1" x14ac:dyDescent="0.35">
      <c r="A62" s="162" t="s">
        <v>104</v>
      </c>
      <c r="B62" s="163">
        <v>9.1986318104080131E-2</v>
      </c>
      <c r="C62" s="163">
        <v>8.5604474239890857E-2</v>
      </c>
      <c r="D62" s="163">
        <v>0.19650610755376843</v>
      </c>
      <c r="E62" s="163">
        <v>0.16965603078280533</v>
      </c>
      <c r="F62" s="163">
        <v>0.17385953071028706</v>
      </c>
      <c r="G62" s="163">
        <v>0.12302199047466375</v>
      </c>
      <c r="H62" s="164">
        <v>0.14437063863715438</v>
      </c>
    </row>
    <row r="63" spans="1:242" ht="14.4" customHeight="1" thickTop="1" x14ac:dyDescent="0.25">
      <c r="A63" s="39" t="s">
        <v>3</v>
      </c>
      <c r="B63" s="125">
        <v>1.0994380649890056E-3</v>
      </c>
      <c r="C63" s="125">
        <v>4.0555564346501585E-4</v>
      </c>
      <c r="D63" s="125">
        <v>1.1049350386051463E-2</v>
      </c>
      <c r="E63" s="125">
        <v>2.8340282058848449E-3</v>
      </c>
      <c r="F63" s="125">
        <v>8.893476793583991E-3</v>
      </c>
      <c r="G63" s="125">
        <v>1.4866470029528088E-3</v>
      </c>
      <c r="H63" s="161">
        <v>1.5475220104869741E-3</v>
      </c>
    </row>
    <row r="64" spans="1:242" ht="14.4" customHeight="1" x14ac:dyDescent="0.25">
      <c r="A64" s="39" t="s">
        <v>16</v>
      </c>
      <c r="B64" s="125">
        <v>4.764231614952358E-3</v>
      </c>
      <c r="C64" s="125">
        <v>3.4267107620519475E-3</v>
      </c>
      <c r="D64" s="125">
        <v>4.8995590396864281E-3</v>
      </c>
      <c r="E64" s="125">
        <v>7.0427061755519785E-3</v>
      </c>
      <c r="F64" s="125">
        <v>4.8702372917245667E-3</v>
      </c>
      <c r="G64" s="125">
        <v>5.0364556930743778E-3</v>
      </c>
      <c r="H64" s="161">
        <v>5.1110158528101836E-3</v>
      </c>
    </row>
    <row r="65" spans="1:8" ht="14.4" customHeight="1" x14ac:dyDescent="0.25">
      <c r="A65" s="39" t="s">
        <v>39</v>
      </c>
      <c r="B65" s="125">
        <v>8.3679452724163203E-3</v>
      </c>
      <c r="C65" s="125">
        <v>6.5545293591224522E-3</v>
      </c>
      <c r="D65" s="125">
        <v>3.5175454898714285E-2</v>
      </c>
      <c r="E65" s="125">
        <v>2.4612220212756632E-2</v>
      </c>
      <c r="F65" s="125">
        <v>2.9367001495480473E-2</v>
      </c>
      <c r="G65" s="125">
        <v>1.4593332784891088E-2</v>
      </c>
      <c r="H65" s="161">
        <v>1.3807914767508299E-2</v>
      </c>
    </row>
    <row r="66" spans="1:8" ht="14.4" customHeight="1" thickBot="1" x14ac:dyDescent="0.3">
      <c r="A66" s="39" t="s">
        <v>50</v>
      </c>
      <c r="B66" s="125">
        <v>1.4414854629855851E-2</v>
      </c>
      <c r="C66" s="125">
        <v>1.3003567365898513E-2</v>
      </c>
      <c r="D66" s="125">
        <v>5.5871868083596614E-2</v>
      </c>
      <c r="E66" s="125">
        <v>3.4402765076591804E-2</v>
      </c>
      <c r="F66" s="125">
        <v>4.6889268273315597E-2</v>
      </c>
      <c r="G66" s="125">
        <v>2.2529920721914745E-2</v>
      </c>
      <c r="H66" s="161">
        <v>2.1668896034285932E-2</v>
      </c>
    </row>
    <row r="67" spans="1:8" ht="14.4" customHeight="1" thickTop="1" thickBot="1" x14ac:dyDescent="0.35">
      <c r="A67" s="162" t="s">
        <v>105</v>
      </c>
      <c r="B67" s="163">
        <v>2.8646469582213535E-2</v>
      </c>
      <c r="C67" s="163">
        <v>2.3390363130537929E-2</v>
      </c>
      <c r="D67" s="163">
        <v>0.1069962324080488</v>
      </c>
      <c r="E67" s="163">
        <v>6.8891719670785265E-2</v>
      </c>
      <c r="F67" s="163">
        <v>9.0019983854104632E-2</v>
      </c>
      <c r="G67" s="163">
        <v>4.3646356202833018E-2</v>
      </c>
      <c r="H67" s="164">
        <v>4.2135348665091388E-2</v>
      </c>
    </row>
    <row r="68" spans="1:8" ht="15" thickTop="1" x14ac:dyDescent="0.25">
      <c r="A68" s="1" t="s">
        <v>67</v>
      </c>
    </row>
    <row r="69" spans="1:8" ht="14.4" x14ac:dyDescent="0.25">
      <c r="A69" s="61" t="s">
        <v>68</v>
      </c>
    </row>
  </sheetData>
  <hyperlinks>
    <hyperlink ref="I4" location="ToC!A1" display="Table of Contents"/>
  </hyperlinks>
  <printOptions horizontalCentered="1"/>
  <pageMargins left="0.25" right="0.25" top="0.64" bottom="0.5" header="0.3" footer="0.25"/>
  <pageSetup scale="95" firstPageNumber="3" orientation="landscape" useFirstPageNumber="1" r:id="rId1"/>
  <headerFooter alignWithMargins="0">
    <oddHeader>&amp;C&amp;"Arial Rounded MT Bold,Bold"&amp;14Table A-6: LTC Facilities and Beds Numbers and Percents by Region for FY 2016</oddHeader>
    <oddFooter>&amp;C&amp;"Arial Narrow,Regular"Table A-6: p. &amp;P</oddFooter>
  </headerFooter>
  <rowBreaks count="1" manualBreakCount="1">
    <brk id="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ToC</vt:lpstr>
      <vt:lpstr>Numbers &amp; %s Fac-Beds by State</vt:lpstr>
      <vt:lpstr>Numbers Facil, Beds by State</vt:lpstr>
      <vt:lpstr>Percents Facil, Beds by State</vt:lpstr>
      <vt:lpstr>Numbers &amp; %s Fac-Beds by Region</vt:lpstr>
      <vt:lpstr>Numbers Facil, Beds by Region</vt:lpstr>
      <vt:lpstr>Percents Facil, Beds by Region</vt:lpstr>
      <vt:lpstr>'Numbers &amp; %s Fac-Beds by Region'!Print_Area</vt:lpstr>
      <vt:lpstr>'Numbers &amp; %s Fac-Beds by State'!Print_Area</vt:lpstr>
      <vt:lpstr>'Numbers Facil, Beds by Region'!Print_Area</vt:lpstr>
      <vt:lpstr>'Numbers Facil, Beds by State'!Print_Area</vt:lpstr>
      <vt:lpstr>'Percents Facil, Beds by Region'!Print_Area</vt:lpstr>
      <vt:lpstr>'Percents Facil, Beds by State'!Print_Area</vt:lpstr>
      <vt:lpstr>'Numbers &amp; %s Fac-Beds by Region'!Print_Titles</vt:lpstr>
      <vt:lpstr>'Numbers &amp; %s Fac-Beds by State'!Print_Titles</vt:lpstr>
      <vt:lpstr>'Numbers Facil, Beds by Region'!Print_Titles</vt:lpstr>
      <vt:lpstr>'Numbers Facil, Beds by State'!Print_Titles</vt:lpstr>
      <vt:lpstr>'Percents Facil, Beds by Region'!Print_Titles</vt:lpstr>
      <vt:lpstr>'Percents Facil, Beds by State'!Print_Titles</vt:lpstr>
    </vt:vector>
  </TitlesOfParts>
  <Company>aoa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Follingstad</dc:creator>
  <cp:lastModifiedBy>Admin</cp:lastModifiedBy>
  <cp:lastPrinted>2017-12-28T21:28:36Z</cp:lastPrinted>
  <dcterms:created xsi:type="dcterms:W3CDTF">2001-04-03T15:42:44Z</dcterms:created>
  <dcterms:modified xsi:type="dcterms:W3CDTF">2017-12-31T19:26:16Z</dcterms:modified>
</cp:coreProperties>
</file>