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7" r:id="rId1"/>
    <sheet name="A-9 Money amt-% by State" sheetId="13" r:id="rId2"/>
    <sheet name="Funding Totals by State" sheetId="14" r:id="rId3"/>
    <sheet name="Funding Percents by State" sheetId="15" r:id="rId4"/>
    <sheet name="A-9 Money amt-% by Region" sheetId="18" r:id="rId5"/>
    <sheet name="Funding Totals by Region" sheetId="19" r:id="rId6"/>
    <sheet name="Funding Percents by Region" sheetId="20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calcId="145621" fullCalcOnLoad="1"/>
</workbook>
</file>

<file path=xl/calcChain.xml><?xml version="1.0" encoding="utf-8"?>
<calcChain xmlns="http://schemas.openxmlformats.org/spreadsheetml/2006/main">
  <c r="A68" i="20" l="1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5"/>
  <c r="A9" i="15"/>
  <c r="A8" i="15"/>
  <c r="A7" i="15"/>
  <c r="A6" i="15"/>
  <c r="A5" i="15"/>
  <c r="A10" i="14"/>
  <c r="A9" i="14"/>
  <c r="A8" i="14"/>
  <c r="A7" i="14"/>
  <c r="A6" i="14"/>
  <c r="A5" i="14"/>
  <c r="J67" i="20"/>
  <c r="I67" i="20"/>
  <c r="H67" i="20"/>
  <c r="G67" i="20"/>
  <c r="F67" i="20"/>
  <c r="E67" i="20"/>
  <c r="D67" i="20"/>
  <c r="C67" i="20"/>
  <c r="B67" i="20"/>
  <c r="J66" i="20"/>
  <c r="I66" i="20"/>
  <c r="H66" i="20"/>
  <c r="G66" i="20"/>
  <c r="F66" i="20"/>
  <c r="E66" i="20"/>
  <c r="D66" i="20"/>
  <c r="C66" i="20"/>
  <c r="B66" i="20"/>
  <c r="J65" i="20"/>
  <c r="I65" i="20"/>
  <c r="H65" i="20"/>
  <c r="G65" i="20"/>
  <c r="F65" i="20"/>
  <c r="E65" i="20"/>
  <c r="D65" i="20"/>
  <c r="C65" i="20"/>
  <c r="B65" i="20"/>
  <c r="J64" i="20"/>
  <c r="I64" i="20"/>
  <c r="H64" i="20"/>
  <c r="G64" i="20"/>
  <c r="F64" i="20"/>
  <c r="E64" i="20"/>
  <c r="D64" i="20"/>
  <c r="C64" i="20"/>
  <c r="B64" i="20"/>
  <c r="J63" i="20"/>
  <c r="I63" i="20"/>
  <c r="H63" i="20"/>
  <c r="G63" i="20"/>
  <c r="F63" i="20"/>
  <c r="E63" i="20"/>
  <c r="D63" i="20"/>
  <c r="C63" i="20"/>
  <c r="B63" i="20"/>
  <c r="J62" i="20"/>
  <c r="I62" i="20"/>
  <c r="H62" i="20"/>
  <c r="G62" i="20"/>
  <c r="F62" i="20"/>
  <c r="E62" i="20"/>
  <c r="D62" i="20"/>
  <c r="C62" i="20"/>
  <c r="B62" i="20"/>
  <c r="J61" i="20"/>
  <c r="I61" i="20"/>
  <c r="H61" i="20"/>
  <c r="G61" i="20"/>
  <c r="F61" i="20"/>
  <c r="E61" i="20"/>
  <c r="D61" i="20"/>
  <c r="C61" i="20"/>
  <c r="B61" i="20"/>
  <c r="J60" i="20"/>
  <c r="I60" i="20"/>
  <c r="H60" i="20"/>
  <c r="G60" i="20"/>
  <c r="F60" i="20"/>
  <c r="E60" i="20"/>
  <c r="D60" i="20"/>
  <c r="C60" i="20"/>
  <c r="B60" i="20"/>
  <c r="J59" i="20"/>
  <c r="I59" i="20"/>
  <c r="H59" i="20"/>
  <c r="G59" i="20"/>
  <c r="F59" i="20"/>
  <c r="E59" i="20"/>
  <c r="D59" i="20"/>
  <c r="C59" i="20"/>
  <c r="B59" i="20"/>
  <c r="J58" i="20"/>
  <c r="I58" i="20"/>
  <c r="H58" i="20"/>
  <c r="G58" i="20"/>
  <c r="F58" i="20"/>
  <c r="E58" i="20"/>
  <c r="D58" i="20"/>
  <c r="C58" i="20"/>
  <c r="B58" i="20"/>
  <c r="J57" i="20"/>
  <c r="I57" i="20"/>
  <c r="H57" i="20"/>
  <c r="G57" i="20"/>
  <c r="F57" i="20"/>
  <c r="E57" i="20"/>
  <c r="D57" i="20"/>
  <c r="C57" i="20"/>
  <c r="B57" i="20"/>
  <c r="J56" i="20"/>
  <c r="I56" i="20"/>
  <c r="H56" i="20"/>
  <c r="G56" i="20"/>
  <c r="F56" i="20"/>
  <c r="E56" i="20"/>
  <c r="D56" i="20"/>
  <c r="C56" i="20"/>
  <c r="B56" i="20"/>
  <c r="J55" i="20"/>
  <c r="I55" i="20"/>
  <c r="H55" i="20"/>
  <c r="G55" i="20"/>
  <c r="F55" i="20"/>
  <c r="E55" i="20"/>
  <c r="D55" i="20"/>
  <c r="C55" i="20"/>
  <c r="B55" i="20"/>
  <c r="J54" i="20"/>
  <c r="I54" i="20"/>
  <c r="H54" i="20"/>
  <c r="G54" i="20"/>
  <c r="F54" i="20"/>
  <c r="E54" i="20"/>
  <c r="D54" i="20"/>
  <c r="C54" i="20"/>
  <c r="B54" i="20"/>
  <c r="J53" i="20"/>
  <c r="I53" i="20"/>
  <c r="H53" i="20"/>
  <c r="G53" i="20"/>
  <c r="F53" i="20"/>
  <c r="E53" i="20"/>
  <c r="D53" i="20"/>
  <c r="C53" i="20"/>
  <c r="B53" i="20"/>
  <c r="J52" i="20"/>
  <c r="I52" i="20"/>
  <c r="H52" i="20"/>
  <c r="G52" i="20"/>
  <c r="F52" i="20"/>
  <c r="E52" i="20"/>
  <c r="D52" i="20"/>
  <c r="C52" i="20"/>
  <c r="B52" i="20"/>
  <c r="J51" i="20"/>
  <c r="I51" i="20"/>
  <c r="H51" i="20"/>
  <c r="G51" i="20"/>
  <c r="F51" i="20"/>
  <c r="E51" i="20"/>
  <c r="D51" i="20"/>
  <c r="C51" i="20"/>
  <c r="B51" i="20"/>
  <c r="J50" i="20"/>
  <c r="I50" i="20"/>
  <c r="H50" i="20"/>
  <c r="G50" i="20"/>
  <c r="F50" i="20"/>
  <c r="E50" i="20"/>
  <c r="D50" i="20"/>
  <c r="C50" i="20"/>
  <c r="B50" i="20"/>
  <c r="J49" i="20"/>
  <c r="I49" i="20"/>
  <c r="H49" i="20"/>
  <c r="G49" i="20"/>
  <c r="F49" i="20"/>
  <c r="E49" i="20"/>
  <c r="D49" i="20"/>
  <c r="C49" i="20"/>
  <c r="B49" i="20"/>
  <c r="J48" i="20"/>
  <c r="I48" i="20"/>
  <c r="H48" i="20"/>
  <c r="G48" i="20"/>
  <c r="F48" i="20"/>
  <c r="E48" i="20"/>
  <c r="D48" i="20"/>
  <c r="C48" i="20"/>
  <c r="B48" i="20"/>
  <c r="J47" i="20"/>
  <c r="I47" i="20"/>
  <c r="H47" i="20"/>
  <c r="G47" i="20"/>
  <c r="F47" i="20"/>
  <c r="E47" i="20"/>
  <c r="D47" i="20"/>
  <c r="C47" i="20"/>
  <c r="B47" i="20"/>
  <c r="J46" i="20"/>
  <c r="I46" i="20"/>
  <c r="H46" i="20"/>
  <c r="G46" i="20"/>
  <c r="F46" i="20"/>
  <c r="E46" i="20"/>
  <c r="D46" i="20"/>
  <c r="C46" i="20"/>
  <c r="B46" i="20"/>
  <c r="J45" i="20"/>
  <c r="I45" i="20"/>
  <c r="H45" i="20"/>
  <c r="G45" i="20"/>
  <c r="F45" i="20"/>
  <c r="E45" i="20"/>
  <c r="D45" i="20"/>
  <c r="C45" i="20"/>
  <c r="B45" i="20"/>
  <c r="J44" i="20"/>
  <c r="I44" i="20"/>
  <c r="H44" i="20"/>
  <c r="G44" i="20"/>
  <c r="F44" i="20"/>
  <c r="E44" i="20"/>
  <c r="D44" i="20"/>
  <c r="C44" i="20"/>
  <c r="B44" i="20"/>
  <c r="J43" i="20"/>
  <c r="I43" i="20"/>
  <c r="H43" i="20"/>
  <c r="G43" i="20"/>
  <c r="F43" i="20"/>
  <c r="E43" i="20"/>
  <c r="D43" i="20"/>
  <c r="C43" i="20"/>
  <c r="B43" i="20"/>
  <c r="J42" i="20"/>
  <c r="I42" i="20"/>
  <c r="H42" i="20"/>
  <c r="G42" i="20"/>
  <c r="F42" i="20"/>
  <c r="E42" i="20"/>
  <c r="D42" i="20"/>
  <c r="C42" i="20"/>
  <c r="B42" i="20"/>
  <c r="J41" i="20"/>
  <c r="I41" i="20"/>
  <c r="H41" i="20"/>
  <c r="G41" i="20"/>
  <c r="F41" i="20"/>
  <c r="E41" i="20"/>
  <c r="D41" i="20"/>
  <c r="C41" i="20"/>
  <c r="B41" i="20"/>
  <c r="J40" i="20"/>
  <c r="I40" i="20"/>
  <c r="H40" i="20"/>
  <c r="G40" i="20"/>
  <c r="F40" i="20"/>
  <c r="E40" i="20"/>
  <c r="D40" i="20"/>
  <c r="C40" i="20"/>
  <c r="B40" i="20"/>
  <c r="J39" i="20"/>
  <c r="I39" i="20"/>
  <c r="H39" i="20"/>
  <c r="G39" i="20"/>
  <c r="F39" i="20"/>
  <c r="E39" i="20"/>
  <c r="D39" i="20"/>
  <c r="C39" i="20"/>
  <c r="B39" i="20"/>
  <c r="J38" i="20"/>
  <c r="I38" i="20"/>
  <c r="H38" i="20"/>
  <c r="G38" i="20"/>
  <c r="F38" i="20"/>
  <c r="E38" i="20"/>
  <c r="D38" i="20"/>
  <c r="C38" i="20"/>
  <c r="B38" i="20"/>
  <c r="J37" i="20"/>
  <c r="I37" i="20"/>
  <c r="H37" i="20"/>
  <c r="G37" i="20"/>
  <c r="F37" i="20"/>
  <c r="E37" i="20"/>
  <c r="D37" i="20"/>
  <c r="C37" i="20"/>
  <c r="B37" i="20"/>
  <c r="J36" i="20"/>
  <c r="I36" i="20"/>
  <c r="H36" i="20"/>
  <c r="G36" i="20"/>
  <c r="F36" i="20"/>
  <c r="E36" i="20"/>
  <c r="D36" i="20"/>
  <c r="C36" i="20"/>
  <c r="B36" i="20"/>
  <c r="J35" i="20"/>
  <c r="I35" i="20"/>
  <c r="H35" i="20"/>
  <c r="G35" i="20"/>
  <c r="F35" i="20"/>
  <c r="E35" i="20"/>
  <c r="D35" i="20"/>
  <c r="C35" i="20"/>
  <c r="B35" i="20"/>
  <c r="J34" i="20"/>
  <c r="I34" i="20"/>
  <c r="H34" i="20"/>
  <c r="G34" i="20"/>
  <c r="F34" i="20"/>
  <c r="E34" i="20"/>
  <c r="D34" i="20"/>
  <c r="C34" i="20"/>
  <c r="B34" i="20"/>
  <c r="J33" i="20"/>
  <c r="I33" i="20"/>
  <c r="H33" i="20"/>
  <c r="G33" i="20"/>
  <c r="F33" i="20"/>
  <c r="E33" i="20"/>
  <c r="D33" i="20"/>
  <c r="C33" i="20"/>
  <c r="B33" i="20"/>
  <c r="J32" i="20"/>
  <c r="I32" i="20"/>
  <c r="H32" i="20"/>
  <c r="G32" i="20"/>
  <c r="F32" i="20"/>
  <c r="E32" i="20"/>
  <c r="D32" i="20"/>
  <c r="C32" i="20"/>
  <c r="B32" i="20"/>
  <c r="J31" i="20"/>
  <c r="I31" i="20"/>
  <c r="H31" i="20"/>
  <c r="G31" i="20"/>
  <c r="F31" i="20"/>
  <c r="E31" i="20"/>
  <c r="D31" i="20"/>
  <c r="C31" i="20"/>
  <c r="B31" i="20"/>
  <c r="J30" i="20"/>
  <c r="I30" i="20"/>
  <c r="H30" i="20"/>
  <c r="G30" i="20"/>
  <c r="F30" i="20"/>
  <c r="E30" i="20"/>
  <c r="D30" i="20"/>
  <c r="C30" i="20"/>
  <c r="B30" i="20"/>
  <c r="J29" i="20"/>
  <c r="I29" i="20"/>
  <c r="H29" i="20"/>
  <c r="G29" i="20"/>
  <c r="F29" i="20"/>
  <c r="E29" i="20"/>
  <c r="D29" i="20"/>
  <c r="C29" i="20"/>
  <c r="B29" i="20"/>
  <c r="J28" i="20"/>
  <c r="I28" i="20"/>
  <c r="H28" i="20"/>
  <c r="G28" i="20"/>
  <c r="F28" i="20"/>
  <c r="E28" i="20"/>
  <c r="D28" i="20"/>
  <c r="C28" i="20"/>
  <c r="B28" i="20"/>
  <c r="J27" i="20"/>
  <c r="I27" i="20"/>
  <c r="H27" i="20"/>
  <c r="G27" i="20"/>
  <c r="F27" i="20"/>
  <c r="E27" i="20"/>
  <c r="D27" i="20"/>
  <c r="C27" i="20"/>
  <c r="B27" i="20"/>
  <c r="J26" i="20"/>
  <c r="I26" i="20"/>
  <c r="H26" i="20"/>
  <c r="G26" i="20"/>
  <c r="F26" i="20"/>
  <c r="E26" i="20"/>
  <c r="D26" i="20"/>
  <c r="C26" i="20"/>
  <c r="B26" i="20"/>
  <c r="J25" i="20"/>
  <c r="I25" i="20"/>
  <c r="H25" i="20"/>
  <c r="G25" i="20"/>
  <c r="F25" i="20"/>
  <c r="E25" i="20"/>
  <c r="D25" i="20"/>
  <c r="C25" i="20"/>
  <c r="B25" i="20"/>
  <c r="J24" i="20"/>
  <c r="I24" i="20"/>
  <c r="H24" i="20"/>
  <c r="G24" i="20"/>
  <c r="F24" i="20"/>
  <c r="E24" i="20"/>
  <c r="D24" i="20"/>
  <c r="C24" i="20"/>
  <c r="B24" i="20"/>
  <c r="J23" i="20"/>
  <c r="I23" i="20"/>
  <c r="H23" i="20"/>
  <c r="G23" i="20"/>
  <c r="F23" i="20"/>
  <c r="E23" i="20"/>
  <c r="D23" i="20"/>
  <c r="C23" i="20"/>
  <c r="B23" i="20"/>
  <c r="J22" i="20"/>
  <c r="I22" i="20"/>
  <c r="H22" i="20"/>
  <c r="G22" i="20"/>
  <c r="F22" i="20"/>
  <c r="E22" i="20"/>
  <c r="D22" i="20"/>
  <c r="C22" i="20"/>
  <c r="B22" i="20"/>
  <c r="J21" i="20"/>
  <c r="I21" i="20"/>
  <c r="H21" i="20"/>
  <c r="G21" i="20"/>
  <c r="F21" i="20"/>
  <c r="E21" i="20"/>
  <c r="D21" i="20"/>
  <c r="C21" i="20"/>
  <c r="B21" i="20"/>
  <c r="J20" i="20"/>
  <c r="I20" i="20"/>
  <c r="H20" i="20"/>
  <c r="G20" i="20"/>
  <c r="F20" i="20"/>
  <c r="E20" i="20"/>
  <c r="D20" i="20"/>
  <c r="C20" i="20"/>
  <c r="B20" i="20"/>
  <c r="J19" i="20"/>
  <c r="I19" i="20"/>
  <c r="H19" i="20"/>
  <c r="G19" i="20"/>
  <c r="F19" i="20"/>
  <c r="E19" i="20"/>
  <c r="D19" i="20"/>
  <c r="C19" i="20"/>
  <c r="B19" i="20"/>
  <c r="J18" i="20"/>
  <c r="I18" i="20"/>
  <c r="H18" i="20"/>
  <c r="G18" i="20"/>
  <c r="F18" i="20"/>
  <c r="E18" i="20"/>
  <c r="D18" i="20"/>
  <c r="C18" i="20"/>
  <c r="B18" i="20"/>
  <c r="J17" i="20"/>
  <c r="I17" i="20"/>
  <c r="H17" i="20"/>
  <c r="G17" i="20"/>
  <c r="F17" i="20"/>
  <c r="E17" i="20"/>
  <c r="D17" i="20"/>
  <c r="C17" i="20"/>
  <c r="B17" i="20"/>
  <c r="J16" i="20"/>
  <c r="I16" i="20"/>
  <c r="H16" i="20"/>
  <c r="G16" i="20"/>
  <c r="F16" i="20"/>
  <c r="E16" i="20"/>
  <c r="D16" i="20"/>
  <c r="C16" i="20"/>
  <c r="B16" i="20"/>
  <c r="J15" i="20"/>
  <c r="I15" i="20"/>
  <c r="H15" i="20"/>
  <c r="G15" i="20"/>
  <c r="F15" i="20"/>
  <c r="E15" i="20"/>
  <c r="D15" i="20"/>
  <c r="C15" i="20"/>
  <c r="B15" i="20"/>
  <c r="J14" i="20"/>
  <c r="I14" i="20"/>
  <c r="H14" i="20"/>
  <c r="G14" i="20"/>
  <c r="F14" i="20"/>
  <c r="E14" i="20"/>
  <c r="D14" i="20"/>
  <c r="C14" i="20"/>
  <c r="B14" i="20"/>
  <c r="J13" i="20"/>
  <c r="I13" i="20"/>
  <c r="H13" i="20"/>
  <c r="G13" i="20"/>
  <c r="F13" i="20"/>
  <c r="E13" i="20"/>
  <c r="D13" i="20"/>
  <c r="C13" i="20"/>
  <c r="B13" i="20"/>
  <c r="J12" i="20"/>
  <c r="I12" i="20"/>
  <c r="H12" i="20"/>
  <c r="G12" i="20"/>
  <c r="F12" i="20"/>
  <c r="E12" i="20"/>
  <c r="D12" i="20"/>
  <c r="C12" i="20"/>
  <c r="B12" i="20"/>
  <c r="J11" i="20"/>
  <c r="I11" i="20"/>
  <c r="H11" i="20"/>
  <c r="G11" i="20"/>
  <c r="F11" i="20"/>
  <c r="E11" i="20"/>
  <c r="D11" i="20"/>
  <c r="C11" i="20"/>
  <c r="B11" i="20"/>
  <c r="J10" i="20"/>
  <c r="I10" i="20"/>
  <c r="H10" i="20"/>
  <c r="G10" i="20"/>
  <c r="F10" i="20"/>
  <c r="E10" i="20"/>
  <c r="D10" i="20"/>
  <c r="C10" i="20"/>
  <c r="B10" i="20"/>
  <c r="J9" i="20"/>
  <c r="I9" i="20"/>
  <c r="H9" i="20"/>
  <c r="G9" i="20"/>
  <c r="F9" i="20"/>
  <c r="E9" i="20"/>
  <c r="D9" i="20"/>
  <c r="C9" i="20"/>
  <c r="B9" i="20"/>
  <c r="J8" i="20"/>
  <c r="I8" i="20"/>
  <c r="H8" i="20"/>
  <c r="G8" i="20"/>
  <c r="F8" i="20"/>
  <c r="E8" i="20"/>
  <c r="D8" i="20"/>
  <c r="C8" i="20"/>
  <c r="B8" i="20"/>
  <c r="J7" i="20"/>
  <c r="I7" i="20"/>
  <c r="H7" i="20"/>
  <c r="G7" i="20"/>
  <c r="F7" i="20"/>
  <c r="E7" i="20"/>
  <c r="D7" i="20"/>
  <c r="C7" i="20"/>
  <c r="B7" i="20"/>
  <c r="J6" i="20"/>
  <c r="I6" i="20"/>
  <c r="H6" i="20"/>
  <c r="G6" i="20"/>
  <c r="F6" i="20"/>
  <c r="E6" i="20"/>
  <c r="D6" i="20"/>
  <c r="C6" i="20"/>
  <c r="B6" i="20"/>
  <c r="A5" i="20"/>
  <c r="J67" i="19"/>
  <c r="I67" i="19"/>
  <c r="H67" i="19"/>
  <c r="G67" i="19"/>
  <c r="F67" i="19"/>
  <c r="E67" i="19"/>
  <c r="D67" i="19"/>
  <c r="C67" i="19"/>
  <c r="B67" i="19"/>
  <c r="J66" i="19"/>
  <c r="I66" i="19"/>
  <c r="H66" i="19"/>
  <c r="G66" i="19"/>
  <c r="F66" i="19"/>
  <c r="E66" i="19"/>
  <c r="D66" i="19"/>
  <c r="C66" i="19"/>
  <c r="B66" i="19"/>
  <c r="J65" i="19"/>
  <c r="I65" i="19"/>
  <c r="H65" i="19"/>
  <c r="G65" i="19"/>
  <c r="F65" i="19"/>
  <c r="E65" i="19"/>
  <c r="D65" i="19"/>
  <c r="C65" i="19"/>
  <c r="B65" i="19"/>
  <c r="J64" i="19"/>
  <c r="I64" i="19"/>
  <c r="H64" i="19"/>
  <c r="G64" i="19"/>
  <c r="F64" i="19"/>
  <c r="E64" i="19"/>
  <c r="D64" i="19"/>
  <c r="C64" i="19"/>
  <c r="B64" i="19"/>
  <c r="J63" i="19"/>
  <c r="I63" i="19"/>
  <c r="H63" i="19"/>
  <c r="G63" i="19"/>
  <c r="F63" i="19"/>
  <c r="E63" i="19"/>
  <c r="D63" i="19"/>
  <c r="C63" i="19"/>
  <c r="B63" i="19"/>
  <c r="A5" i="19"/>
  <c r="J5" i="20"/>
  <c r="I5" i="20"/>
  <c r="H5" i="20"/>
  <c r="G5" i="20"/>
  <c r="F5" i="20"/>
  <c r="E5" i="20"/>
  <c r="D5" i="20"/>
  <c r="C5" i="20"/>
  <c r="B5" i="20"/>
  <c r="J62" i="19"/>
  <c r="I62" i="19"/>
  <c r="H62" i="19"/>
  <c r="G62" i="19"/>
  <c r="F62" i="19"/>
  <c r="E62" i="19"/>
  <c r="D62" i="19"/>
  <c r="C62" i="19"/>
  <c r="B62" i="19"/>
  <c r="J61" i="19"/>
  <c r="I61" i="19"/>
  <c r="H61" i="19"/>
  <c r="G61" i="19"/>
  <c r="F61" i="19"/>
  <c r="E61" i="19"/>
  <c r="D61" i="19"/>
  <c r="C61" i="19"/>
  <c r="B61" i="19"/>
  <c r="J60" i="19"/>
  <c r="I60" i="19"/>
  <c r="H60" i="19"/>
  <c r="G60" i="19"/>
  <c r="F60" i="19"/>
  <c r="E60" i="19"/>
  <c r="D60" i="19"/>
  <c r="C60" i="19"/>
  <c r="B60" i="19"/>
  <c r="J59" i="19"/>
  <c r="I59" i="19"/>
  <c r="H59" i="19"/>
  <c r="G59" i="19"/>
  <c r="F59" i="19"/>
  <c r="E59" i="19"/>
  <c r="D59" i="19"/>
  <c r="C59" i="19"/>
  <c r="B59" i="19"/>
  <c r="J58" i="19"/>
  <c r="I58" i="19"/>
  <c r="H58" i="19"/>
  <c r="G58" i="19"/>
  <c r="F58" i="19"/>
  <c r="E58" i="19"/>
  <c r="D58" i="19"/>
  <c r="C58" i="19"/>
  <c r="B58" i="19"/>
  <c r="J57" i="19"/>
  <c r="I57" i="19"/>
  <c r="H57" i="19"/>
  <c r="G57" i="19"/>
  <c r="F57" i="19"/>
  <c r="E57" i="19"/>
  <c r="D57" i="19"/>
  <c r="C57" i="19"/>
  <c r="B57" i="19"/>
  <c r="J56" i="19"/>
  <c r="I56" i="19"/>
  <c r="H56" i="19"/>
  <c r="G56" i="19"/>
  <c r="F56" i="19"/>
  <c r="E56" i="19"/>
  <c r="D56" i="19"/>
  <c r="C56" i="19"/>
  <c r="B56" i="19"/>
  <c r="J55" i="19"/>
  <c r="I55" i="19"/>
  <c r="H55" i="19"/>
  <c r="G55" i="19"/>
  <c r="F55" i="19"/>
  <c r="E55" i="19"/>
  <c r="D55" i="19"/>
  <c r="C55" i="19"/>
  <c r="B55" i="19"/>
  <c r="J54" i="19"/>
  <c r="I54" i="19"/>
  <c r="H54" i="19"/>
  <c r="G54" i="19"/>
  <c r="F54" i="19"/>
  <c r="E54" i="19"/>
  <c r="D54" i="19"/>
  <c r="C54" i="19"/>
  <c r="B54" i="19"/>
  <c r="J53" i="19"/>
  <c r="I53" i="19"/>
  <c r="H53" i="19"/>
  <c r="G53" i="19"/>
  <c r="F53" i="19"/>
  <c r="E53" i="19"/>
  <c r="D53" i="19"/>
  <c r="C53" i="19"/>
  <c r="B53" i="19"/>
  <c r="J52" i="19"/>
  <c r="I52" i="19"/>
  <c r="H52" i="19"/>
  <c r="G52" i="19"/>
  <c r="F52" i="19"/>
  <c r="E52" i="19"/>
  <c r="D52" i="19"/>
  <c r="C52" i="19"/>
  <c r="B52" i="19"/>
  <c r="J51" i="19"/>
  <c r="I51" i="19"/>
  <c r="H51" i="19"/>
  <c r="G51" i="19"/>
  <c r="F51" i="19"/>
  <c r="E51" i="19"/>
  <c r="D51" i="19"/>
  <c r="C51" i="19"/>
  <c r="B51" i="19"/>
  <c r="J50" i="19"/>
  <c r="I50" i="19"/>
  <c r="H50" i="19"/>
  <c r="G50" i="19"/>
  <c r="F50" i="19"/>
  <c r="E50" i="19"/>
  <c r="D50" i="19"/>
  <c r="C50" i="19"/>
  <c r="B50" i="19"/>
  <c r="J49" i="19"/>
  <c r="I49" i="19"/>
  <c r="H49" i="19"/>
  <c r="G49" i="19"/>
  <c r="F49" i="19"/>
  <c r="E49" i="19"/>
  <c r="D49" i="19"/>
  <c r="C49" i="19"/>
  <c r="B49" i="19"/>
  <c r="J48" i="19"/>
  <c r="I48" i="19"/>
  <c r="H48" i="19"/>
  <c r="G48" i="19"/>
  <c r="F48" i="19"/>
  <c r="E48" i="19"/>
  <c r="D48" i="19"/>
  <c r="C48" i="19"/>
  <c r="B48" i="19"/>
  <c r="J47" i="19"/>
  <c r="I47" i="19"/>
  <c r="H47" i="19"/>
  <c r="G47" i="19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J45" i="19"/>
  <c r="I45" i="19"/>
  <c r="H45" i="19"/>
  <c r="G45" i="19"/>
  <c r="F45" i="19"/>
  <c r="E45" i="19"/>
  <c r="D45" i="19"/>
  <c r="C45" i="19"/>
  <c r="B45" i="19"/>
  <c r="J44" i="19"/>
  <c r="I44" i="19"/>
  <c r="H44" i="19"/>
  <c r="G44" i="19"/>
  <c r="F44" i="19"/>
  <c r="E44" i="19"/>
  <c r="D44" i="19"/>
  <c r="C44" i="19"/>
  <c r="B44" i="19"/>
  <c r="J43" i="19"/>
  <c r="I43" i="19"/>
  <c r="H43" i="19"/>
  <c r="G43" i="19"/>
  <c r="F43" i="19"/>
  <c r="E43" i="19"/>
  <c r="D43" i="19"/>
  <c r="C43" i="19"/>
  <c r="B43" i="19"/>
  <c r="J42" i="19"/>
  <c r="I42" i="19"/>
  <c r="H42" i="19"/>
  <c r="G42" i="19"/>
  <c r="F42" i="19"/>
  <c r="E42" i="19"/>
  <c r="D42" i="19"/>
  <c r="C42" i="19"/>
  <c r="B42" i="19"/>
  <c r="J41" i="19"/>
  <c r="I41" i="19"/>
  <c r="H41" i="19"/>
  <c r="G41" i="19"/>
  <c r="F41" i="19"/>
  <c r="E41" i="19"/>
  <c r="D41" i="19"/>
  <c r="C41" i="19"/>
  <c r="B41" i="19"/>
  <c r="J40" i="19"/>
  <c r="I40" i="19"/>
  <c r="H40" i="19"/>
  <c r="G40" i="19"/>
  <c r="F40" i="19"/>
  <c r="E40" i="19"/>
  <c r="D40" i="19"/>
  <c r="C40" i="19"/>
  <c r="B40" i="19"/>
  <c r="J39" i="19"/>
  <c r="I39" i="19"/>
  <c r="H39" i="19"/>
  <c r="G39" i="19"/>
  <c r="F39" i="19"/>
  <c r="E39" i="19"/>
  <c r="D39" i="19"/>
  <c r="C39" i="19"/>
  <c r="B39" i="19"/>
  <c r="J38" i="19"/>
  <c r="I38" i="19"/>
  <c r="H38" i="19"/>
  <c r="G38" i="19"/>
  <c r="F38" i="19"/>
  <c r="E38" i="19"/>
  <c r="D38" i="19"/>
  <c r="C38" i="19"/>
  <c r="B38" i="19"/>
  <c r="J37" i="19"/>
  <c r="I37" i="19"/>
  <c r="H37" i="19"/>
  <c r="G37" i="19"/>
  <c r="F37" i="19"/>
  <c r="E37" i="19"/>
  <c r="D37" i="19"/>
  <c r="C37" i="19"/>
  <c r="B37" i="19"/>
  <c r="J36" i="19"/>
  <c r="I36" i="19"/>
  <c r="H36" i="19"/>
  <c r="G36" i="19"/>
  <c r="F36" i="19"/>
  <c r="E36" i="19"/>
  <c r="D36" i="19"/>
  <c r="C36" i="19"/>
  <c r="B36" i="19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D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J16" i="19"/>
  <c r="I16" i="19"/>
  <c r="H16" i="19"/>
  <c r="G16" i="19"/>
  <c r="F16" i="19"/>
  <c r="E16" i="19"/>
  <c r="D16" i="19"/>
  <c r="C16" i="19"/>
  <c r="B16" i="19"/>
  <c r="J15" i="19"/>
  <c r="I15" i="19"/>
  <c r="H15" i="19"/>
  <c r="G15" i="19"/>
  <c r="F15" i="19"/>
  <c r="E15" i="19"/>
  <c r="D15" i="19"/>
  <c r="C15" i="19"/>
  <c r="B15" i="19"/>
  <c r="J14" i="19"/>
  <c r="I14" i="19"/>
  <c r="H14" i="19"/>
  <c r="G14" i="19"/>
  <c r="F14" i="19"/>
  <c r="E14" i="19"/>
  <c r="D14" i="19"/>
  <c r="C14" i="19"/>
  <c r="B14" i="19"/>
  <c r="J13" i="19"/>
  <c r="I13" i="19"/>
  <c r="H13" i="19"/>
  <c r="G13" i="19"/>
  <c r="F13" i="19"/>
  <c r="E13" i="19"/>
  <c r="D13" i="19"/>
  <c r="C13" i="19"/>
  <c r="B13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62" i="15"/>
  <c r="I62" i="15"/>
  <c r="H62" i="15"/>
  <c r="G62" i="15"/>
  <c r="F62" i="15"/>
  <c r="E62" i="15"/>
  <c r="D62" i="15"/>
  <c r="J61" i="15"/>
  <c r="I61" i="15"/>
  <c r="H61" i="15"/>
  <c r="G61" i="15"/>
  <c r="F61" i="15"/>
  <c r="E61" i="15"/>
  <c r="D61" i="15"/>
  <c r="J60" i="15"/>
  <c r="I60" i="15"/>
  <c r="H60" i="15"/>
  <c r="G60" i="15"/>
  <c r="F60" i="15"/>
  <c r="E60" i="15"/>
  <c r="D60" i="15"/>
  <c r="J59" i="15"/>
  <c r="I59" i="15"/>
  <c r="H59" i="15"/>
  <c r="G59" i="15"/>
  <c r="F59" i="15"/>
  <c r="E59" i="15"/>
  <c r="D59" i="15"/>
  <c r="J58" i="15"/>
  <c r="I58" i="15"/>
  <c r="H58" i="15"/>
  <c r="G58" i="15"/>
  <c r="F58" i="15"/>
  <c r="E58" i="15"/>
  <c r="D58" i="15"/>
  <c r="J57" i="15"/>
  <c r="I57" i="15"/>
  <c r="H57" i="15"/>
  <c r="G57" i="15"/>
  <c r="F57" i="15"/>
  <c r="E57" i="15"/>
  <c r="D57" i="15"/>
  <c r="J56" i="15"/>
  <c r="I56" i="15"/>
  <c r="H56" i="15"/>
  <c r="G56" i="15"/>
  <c r="F56" i="15"/>
  <c r="E56" i="15"/>
  <c r="D56" i="15"/>
  <c r="J55" i="15"/>
  <c r="I55" i="15"/>
  <c r="H55" i="15"/>
  <c r="G55" i="15"/>
  <c r="F55" i="15"/>
  <c r="E55" i="15"/>
  <c r="D55" i="15"/>
  <c r="J54" i="15"/>
  <c r="I54" i="15"/>
  <c r="H54" i="15"/>
  <c r="G54" i="15"/>
  <c r="F54" i="15"/>
  <c r="E54" i="15"/>
  <c r="D54" i="15"/>
  <c r="J53" i="15"/>
  <c r="I53" i="15"/>
  <c r="H53" i="15"/>
  <c r="G53" i="15"/>
  <c r="F53" i="15"/>
  <c r="E53" i="15"/>
  <c r="D53" i="15"/>
  <c r="J52" i="15"/>
  <c r="I52" i="15"/>
  <c r="H52" i="15"/>
  <c r="G52" i="15"/>
  <c r="F52" i="15"/>
  <c r="E52" i="15"/>
  <c r="D52" i="15"/>
  <c r="J51" i="15"/>
  <c r="I51" i="15"/>
  <c r="H51" i="15"/>
  <c r="G51" i="15"/>
  <c r="F51" i="15"/>
  <c r="E51" i="15"/>
  <c r="D51" i="15"/>
  <c r="J50" i="15"/>
  <c r="I50" i="15"/>
  <c r="H50" i="15"/>
  <c r="G50" i="15"/>
  <c r="F50" i="15"/>
  <c r="E50" i="15"/>
  <c r="D50" i="15"/>
  <c r="J49" i="15"/>
  <c r="I49" i="15"/>
  <c r="H49" i="15"/>
  <c r="G49" i="15"/>
  <c r="F49" i="15"/>
  <c r="E49" i="15"/>
  <c r="D49" i="15"/>
  <c r="J48" i="15"/>
  <c r="I48" i="15"/>
  <c r="H48" i="15"/>
  <c r="G48" i="15"/>
  <c r="F48" i="15"/>
  <c r="E48" i="15"/>
  <c r="D48" i="15"/>
  <c r="J47" i="15"/>
  <c r="I47" i="15"/>
  <c r="H47" i="15"/>
  <c r="G47" i="15"/>
  <c r="F47" i="15"/>
  <c r="E47" i="15"/>
  <c r="D47" i="15"/>
  <c r="J46" i="15"/>
  <c r="I46" i="15"/>
  <c r="H46" i="15"/>
  <c r="G46" i="15"/>
  <c r="F46" i="15"/>
  <c r="E46" i="15"/>
  <c r="D46" i="15"/>
  <c r="J45" i="15"/>
  <c r="I45" i="15"/>
  <c r="H45" i="15"/>
  <c r="G45" i="15"/>
  <c r="F45" i="15"/>
  <c r="E45" i="15"/>
  <c r="D45" i="15"/>
  <c r="J44" i="15"/>
  <c r="I44" i="15"/>
  <c r="H44" i="15"/>
  <c r="G44" i="15"/>
  <c r="F44" i="15"/>
  <c r="E44" i="15"/>
  <c r="D44" i="15"/>
  <c r="J43" i="15"/>
  <c r="I43" i="15"/>
  <c r="H43" i="15"/>
  <c r="G43" i="15"/>
  <c r="F43" i="15"/>
  <c r="E43" i="15"/>
  <c r="D43" i="15"/>
  <c r="J42" i="15"/>
  <c r="I42" i="15"/>
  <c r="H42" i="15"/>
  <c r="G42" i="15"/>
  <c r="F42" i="15"/>
  <c r="E42" i="15"/>
  <c r="D42" i="15"/>
  <c r="J41" i="15"/>
  <c r="I41" i="15"/>
  <c r="H41" i="15"/>
  <c r="G41" i="15"/>
  <c r="F41" i="15"/>
  <c r="E41" i="15"/>
  <c r="D41" i="15"/>
  <c r="J40" i="15"/>
  <c r="I40" i="15"/>
  <c r="H40" i="15"/>
  <c r="G40" i="15"/>
  <c r="F40" i="15"/>
  <c r="E40" i="15"/>
  <c r="D40" i="15"/>
  <c r="J39" i="15"/>
  <c r="I39" i="15"/>
  <c r="H39" i="15"/>
  <c r="G39" i="15"/>
  <c r="F39" i="15"/>
  <c r="E39" i="15"/>
  <c r="D39" i="15"/>
  <c r="J38" i="15"/>
  <c r="I38" i="15"/>
  <c r="H38" i="15"/>
  <c r="G38" i="15"/>
  <c r="F38" i="15"/>
  <c r="E38" i="15"/>
  <c r="D38" i="15"/>
  <c r="J37" i="15"/>
  <c r="I37" i="15"/>
  <c r="H37" i="15"/>
  <c r="G37" i="15"/>
  <c r="F37" i="15"/>
  <c r="E37" i="15"/>
  <c r="D37" i="15"/>
  <c r="J36" i="15"/>
  <c r="I36" i="15"/>
  <c r="H36" i="15"/>
  <c r="G36" i="15"/>
  <c r="F36" i="15"/>
  <c r="E36" i="15"/>
  <c r="D36" i="15"/>
  <c r="J35" i="15"/>
  <c r="I35" i="15"/>
  <c r="H35" i="15"/>
  <c r="G35" i="15"/>
  <c r="F35" i="15"/>
  <c r="E35" i="15"/>
  <c r="D35" i="15"/>
  <c r="J34" i="15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F31" i="15"/>
  <c r="E31" i="15"/>
  <c r="D31" i="15"/>
  <c r="J30" i="15"/>
  <c r="I30" i="15"/>
  <c r="H30" i="15"/>
  <c r="G30" i="15"/>
  <c r="F30" i="15"/>
  <c r="E30" i="15"/>
  <c r="D30" i="15"/>
  <c r="J29" i="15"/>
  <c r="I29" i="15"/>
  <c r="H29" i="15"/>
  <c r="G29" i="15"/>
  <c r="F29" i="15"/>
  <c r="E29" i="15"/>
  <c r="D29" i="15"/>
  <c r="J28" i="15"/>
  <c r="I28" i="15"/>
  <c r="H28" i="15"/>
  <c r="G28" i="15"/>
  <c r="F28" i="15"/>
  <c r="E28" i="15"/>
  <c r="D28" i="15"/>
  <c r="J27" i="15"/>
  <c r="I27" i="15"/>
  <c r="H27" i="15"/>
  <c r="G27" i="15"/>
  <c r="F27" i="15"/>
  <c r="E27" i="15"/>
  <c r="D27" i="15"/>
  <c r="J26" i="15"/>
  <c r="I26" i="15"/>
  <c r="H26" i="15"/>
  <c r="G26" i="15"/>
  <c r="F26" i="15"/>
  <c r="E26" i="15"/>
  <c r="D26" i="15"/>
  <c r="J25" i="15"/>
  <c r="I25" i="15"/>
  <c r="H25" i="15"/>
  <c r="G25" i="15"/>
  <c r="F25" i="15"/>
  <c r="E25" i="15"/>
  <c r="D25" i="15"/>
  <c r="J24" i="15"/>
  <c r="I24" i="15"/>
  <c r="H24" i="15"/>
  <c r="G24" i="15"/>
  <c r="F24" i="15"/>
  <c r="E24" i="15"/>
  <c r="D24" i="15"/>
  <c r="J23" i="15"/>
  <c r="I23" i="15"/>
  <c r="H23" i="15"/>
  <c r="G23" i="15"/>
  <c r="F23" i="15"/>
  <c r="E23" i="15"/>
  <c r="D23" i="15"/>
  <c r="J22" i="15"/>
  <c r="I22" i="15"/>
  <c r="H22" i="15"/>
  <c r="G22" i="15"/>
  <c r="F22" i="15"/>
  <c r="E22" i="15"/>
  <c r="D22" i="15"/>
  <c r="J21" i="15"/>
  <c r="I21" i="15"/>
  <c r="H21" i="15"/>
  <c r="G21" i="15"/>
  <c r="F21" i="15"/>
  <c r="E21" i="15"/>
  <c r="D21" i="15"/>
  <c r="J20" i="15"/>
  <c r="I20" i="15"/>
  <c r="H20" i="15"/>
  <c r="G20" i="15"/>
  <c r="F20" i="15"/>
  <c r="E20" i="15"/>
  <c r="D20" i="15"/>
  <c r="J19" i="15"/>
  <c r="I19" i="15"/>
  <c r="H19" i="15"/>
  <c r="G19" i="15"/>
  <c r="F19" i="15"/>
  <c r="E19" i="15"/>
  <c r="D19" i="15"/>
  <c r="J18" i="15"/>
  <c r="I18" i="15"/>
  <c r="H18" i="15"/>
  <c r="G18" i="15"/>
  <c r="F18" i="15"/>
  <c r="E18" i="15"/>
  <c r="D18" i="15"/>
  <c r="J17" i="15"/>
  <c r="I17" i="15"/>
  <c r="H17" i="15"/>
  <c r="G17" i="15"/>
  <c r="F17" i="15"/>
  <c r="E17" i="15"/>
  <c r="D17" i="15"/>
  <c r="J16" i="15"/>
  <c r="I16" i="15"/>
  <c r="H16" i="15"/>
  <c r="G16" i="15"/>
  <c r="F16" i="15"/>
  <c r="E16" i="15"/>
  <c r="D16" i="15"/>
  <c r="J15" i="15"/>
  <c r="I15" i="15"/>
  <c r="H15" i="15"/>
  <c r="G15" i="15"/>
  <c r="F15" i="15"/>
  <c r="E15" i="15"/>
  <c r="D15" i="15"/>
  <c r="J14" i="15"/>
  <c r="I14" i="15"/>
  <c r="H14" i="15"/>
  <c r="G14" i="15"/>
  <c r="F14" i="15"/>
  <c r="E14" i="15"/>
  <c r="D14" i="15"/>
  <c r="J13" i="15"/>
  <c r="I13" i="15"/>
  <c r="H13" i="15"/>
  <c r="G13" i="15"/>
  <c r="F13" i="15"/>
  <c r="E13" i="15"/>
  <c r="D13" i="15"/>
  <c r="J12" i="15"/>
  <c r="I12" i="15"/>
  <c r="H12" i="15"/>
  <c r="G12" i="15"/>
  <c r="F12" i="15"/>
  <c r="E12" i="15"/>
  <c r="D12" i="15"/>
  <c r="J11" i="15"/>
  <c r="I11" i="15"/>
  <c r="H11" i="15"/>
  <c r="G11" i="15"/>
  <c r="F11" i="15"/>
  <c r="E11" i="15"/>
  <c r="D11" i="15"/>
  <c r="J10" i="15"/>
  <c r="I10" i="15"/>
  <c r="H10" i="15"/>
  <c r="G10" i="15"/>
  <c r="F10" i="15"/>
  <c r="E10" i="15"/>
  <c r="D10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J7" i="15"/>
  <c r="I7" i="15"/>
  <c r="H7" i="15"/>
  <c r="G7" i="15"/>
  <c r="F7" i="15"/>
  <c r="E7" i="15"/>
  <c r="D7" i="15"/>
  <c r="J6" i="15"/>
  <c r="I6" i="15"/>
  <c r="H6" i="15"/>
  <c r="G6" i="15"/>
  <c r="F6" i="15"/>
  <c r="E6" i="15"/>
  <c r="D6" i="15"/>
  <c r="J5" i="15"/>
  <c r="I5" i="15"/>
  <c r="H5" i="15"/>
  <c r="G5" i="15"/>
  <c r="F5" i="15"/>
  <c r="E5" i="15"/>
  <c r="D5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60" i="14"/>
  <c r="I60" i="14"/>
  <c r="H60" i="14"/>
  <c r="G60" i="14"/>
  <c r="F60" i="14"/>
  <c r="E60" i="14"/>
  <c r="D60" i="14"/>
  <c r="C60" i="14"/>
  <c r="J59" i="14"/>
  <c r="I59" i="14"/>
  <c r="H59" i="14"/>
  <c r="G59" i="14"/>
  <c r="F59" i="14"/>
  <c r="E59" i="14"/>
  <c r="D59" i="14"/>
  <c r="C59" i="14"/>
  <c r="J58" i="14"/>
  <c r="I58" i="14"/>
  <c r="H58" i="14"/>
  <c r="G58" i="14"/>
  <c r="F58" i="14"/>
  <c r="E58" i="14"/>
  <c r="D58" i="14"/>
  <c r="C58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J51" i="14"/>
  <c r="I51" i="14"/>
  <c r="H51" i="14"/>
  <c r="G51" i="14"/>
  <c r="F51" i="14"/>
  <c r="E51" i="14"/>
  <c r="D51" i="14"/>
  <c r="C51" i="14"/>
  <c r="J50" i="14"/>
  <c r="I50" i="14"/>
  <c r="H50" i="14"/>
  <c r="G50" i="14"/>
  <c r="F50" i="14"/>
  <c r="E50" i="14"/>
  <c r="D50" i="14"/>
  <c r="C50" i="14"/>
  <c r="J49" i="14"/>
  <c r="I49" i="14"/>
  <c r="H49" i="14"/>
  <c r="G49" i="14"/>
  <c r="F49" i="14"/>
  <c r="E49" i="14"/>
  <c r="D49" i="14"/>
  <c r="C49" i="14"/>
  <c r="J48" i="14"/>
  <c r="I48" i="14"/>
  <c r="H48" i="14"/>
  <c r="G48" i="14"/>
  <c r="F48" i="14"/>
  <c r="E48" i="14"/>
  <c r="D48" i="14"/>
  <c r="C48" i="14"/>
  <c r="J47" i="14"/>
  <c r="I47" i="14"/>
  <c r="H47" i="14"/>
  <c r="G47" i="14"/>
  <c r="F47" i="14"/>
  <c r="E47" i="14"/>
  <c r="D47" i="14"/>
  <c r="C47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F44" i="14"/>
  <c r="E44" i="14"/>
  <c r="D44" i="14"/>
  <c r="C44" i="14"/>
  <c r="J43" i="14"/>
  <c r="I43" i="14"/>
  <c r="H43" i="14"/>
  <c r="G43" i="14"/>
  <c r="F43" i="14"/>
  <c r="E43" i="14"/>
  <c r="D43" i="14"/>
  <c r="C43" i="14"/>
  <c r="J42" i="14"/>
  <c r="I42" i="14"/>
  <c r="H42" i="14"/>
  <c r="G42" i="14"/>
  <c r="F42" i="14"/>
  <c r="E42" i="14"/>
  <c r="D42" i="14"/>
  <c r="C42" i="14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<sst xmlns="http://schemas.openxmlformats.org/spreadsheetml/2006/main" count="279" uniqueCount="91">
  <si>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</si>
  <si>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</si>
  <si>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</si>
  <si>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</si>
  <si>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</si>
  <si>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</si>
  <si>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</si>
  <si>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</si>
  <si>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</si>
  <si>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</si>
  <si>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</si>
  <si>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</si>
  <si>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</si>
  <si>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</si>
  <si>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</si>
  <si>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</si>
  <si>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</si>
  <si>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</si>
  <si>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</si>
  <si>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</si>
  <si>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</si>
  <si>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</si>
  <si>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</si>
  <si>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</si>
  <si>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</si>
  <si>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</si>
  <si>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</si>
  <si>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</si>
  <si>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</si>
  <si>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</si>
  <si>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</si>
  <si>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</si>
  <si>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</si>
  <si>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</si>
  <si>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</si>
  <si>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</si>
  <si>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</si>
  <si>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</si>
  <si>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</si>
  <si>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</si>
  <si>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</si>
  <si>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</si>
  <si>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</si>
  <si>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</si>
  <si>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</si>
  <si>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</si>
  <si>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</si>
  <si>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</si>
  <si>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</si>
  <si>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</si>
  <si>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</si>
  <si>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</si>
  <si>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</si>
  <si>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</si>
  <si>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</si>
  <si>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</si>
  <si>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</si>
  <si>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</si>
  <si>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</si>
  <si>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</si>
  <si>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</si>
  <si>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</si>
  <si>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</si>
  <si>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</si>
  <si>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</si>
  <si>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</si>
  <si>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</si>
  <si>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</si>
  <si>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</si>
  <si>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</si>
  <si>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</si>
  <si>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</si>
  <si>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</si>
  <si>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</si>
  <si>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</si>
  <si>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</si>
  <si>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</si>
  <si>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</si>
  <si>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</si>
  <si>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</si>
  <si>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</si>
  <si>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</si>
  <si>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</si>
  <si>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</si>
  <si>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</si>
  <si>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</si>
  <si>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r>
      <t>1</t>
    </r>
    <r>
      <rPr>
        <sz val="9"/>
        <rFont val="Arial Narrow"/>
        <family val="2"/>
      </rPr>
      <t xml:space="preserve"> These funds are Title III funds earmarked by Congress for these programs in Title VII of the Older Americans Act.</t>
    </r>
  </si>
  <si>
    <t>DE</t>
  </si>
  <si>
    <t>HI</t>
  </si>
  <si>
    <t>Total 2019</t>
  </si>
  <si>
    <t>LTC Ombudsman Program Funding Totals and Percents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</si>
</sst>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5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5" fontId="6" fillId="0" borderId="2" xfId="2" applyNumberFormat="1" applyFont="1" applyBorder="1" applyAlignment="1">
      <alignment horizontal="centerContinuous" wrapText="1"/>
    </xf>
    <xf numFmtId="5" fontId="6" fillId="0" borderId="2" xfId="2" applyNumberFormat="1" applyFont="1" applyBorder="1" applyAlignment="1">
      <alignment horizontal="centerContinuous"/>
    </xf>
    <xf numFmtId="5" fontId="6" fillId="0" borderId="4" xfId="2" applyNumberFormat="1" applyFont="1" applyBorder="1" applyAlignment="1">
      <alignment horizontal="centerContinuous" wrapText="1"/>
    </xf>
    <xf numFmtId="0" fontId="2" fillId="0" borderId="5" xfId="4" applyFont="1" applyBorder="1"/>
    <xf numFmtId="5" fontId="2" fillId="0" borderId="6" xfId="4" applyNumberFormat="1" applyFont="1" applyBorder="1" applyAlignment="1">
      <alignment horizontal="center" wrapText="1"/>
    </xf>
    <xf numFmtId="5" fontId="4" fillId="0" borderId="7" xfId="2" applyNumberFormat="1" applyFont="1" applyBorder="1"/>
    <xf numFmtId="5" fontId="2" fillId="0" borderId="8" xfId="2" applyNumberFormat="1" applyFont="1" applyBorder="1" applyAlignment="1">
      <alignment horizontal="centerContinuous" wrapText="1"/>
    </xf>
    <xf numFmtId="5" fontId="2" fillId="0" borderId="8" xfId="2" applyNumberFormat="1" applyFont="1" applyBorder="1" applyAlignment="1">
      <alignment horizontal="centerContinuous"/>
    </xf>
    <xf numFmtId="5" fontId="4" fillId="0" borderId="9" xfId="2" applyNumberFormat="1" applyFont="1" applyBorder="1"/>
    <xf numFmtId="5" fontId="4" fillId="0" borderId="10" xfId="4" applyNumberFormat="1" applyFont="1" applyBorder="1"/>
    <xf numFmtId="5" fontId="4" fillId="0" borderId="11" xfId="4" applyNumberFormat="1" applyFont="1" applyBorder="1"/>
    <xf numFmtId="5" fontId="4" fillId="0" borderId="5" xfId="2" applyNumberFormat="1" applyFont="1" applyBorder="1"/>
    <xf numFmtId="5" fontId="4" fillId="0" borderId="12" xfId="4" applyNumberFormat="1" applyFont="1" applyBorder="1"/>
    <xf numFmtId="0" fontId="0" fillId="0" borderId="13" xfId="0" applyBorder="1"/>
    <xf numFmtId="1" fontId="4" fillId="0" borderId="0" xfId="2" applyNumberFormat="1" applyFont="1" applyBorder="1" applyAlignment="1"/>
    <xf numFmtId="1" fontId="4" fillId="0" borderId="0" xfId="2" applyNumberFormat="1" applyFont="1" applyAlignment="1"/>
    <xf numFmtId="5" fontId="1" fillId="0" borderId="0" xfId="2" applyNumberFormat="1" applyBorder="1" applyAlignment="1"/>
    <xf numFmtId="5" fontId="5" fillId="0" borderId="0" xfId="2" applyNumberFormat="1" applyFont="1" applyBorder="1" applyAlignment="1"/>
    <xf numFmtId="5" fontId="4" fillId="0" borderId="0" xfId="2" applyNumberFormat="1" applyFont="1" applyBorder="1" applyAlignment="1"/>
    <xf numFmtId="5" fontId="4" fillId="0" borderId="7" xfId="2" applyNumberFormat="1" applyFont="1" applyBorder="1" applyAlignment="1"/>
    <xf numFmtId="5" fontId="4" fillId="0" borderId="0" xfId="2" applyNumberFormat="1" applyFont="1" applyAlignment="1"/>
    <xf numFmtId="0" fontId="7" fillId="0" borderId="5" xfId="4" applyFont="1" applyBorder="1" applyAlignment="1">
      <alignment vertical="center"/>
    </xf>
    <xf numFmtId="5" fontId="7" fillId="0" borderId="7" xfId="2" applyNumberFormat="1" applyFont="1" applyBorder="1" applyAlignment="1">
      <alignment horizontal="centerContinuous" vertical="center"/>
    </xf>
    <xf numFmtId="5" fontId="7" fillId="0" borderId="8" xfId="2" applyNumberFormat="1" applyFont="1" applyBorder="1" applyAlignment="1">
      <alignment horizontal="centerContinuous" vertical="center" wrapText="1"/>
    </xf>
    <xf numFmtId="5" fontId="7" fillId="0" borderId="14" xfId="2" applyNumberFormat="1" applyFont="1" applyBorder="1" applyAlignment="1">
      <alignment horizontal="centerContinuous" vertical="center" wrapText="1"/>
    </xf>
    <xf numFmtId="5" fontId="7" fillId="0" borderId="5" xfId="2" applyNumberFormat="1" applyFont="1" applyBorder="1" applyAlignment="1">
      <alignment horizontal="centerContinuous" vertical="center"/>
    </xf>
    <xf numFmtId="5" fontId="7" fillId="0" borderId="9" xfId="2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/>
    </xf>
    <xf numFmtId="1" fontId="10" fillId="0" borderId="0" xfId="2" applyNumberFormat="1" applyFont="1" applyBorder="1" applyAlignment="1"/>
    <xf numFmtId="1" fontId="1" fillId="0" borderId="0" xfId="2" applyNumberFormat="1" applyBorder="1" applyAlignment="1"/>
    <xf numFmtId="165" fontId="3" fillId="0" borderId="15" xfId="2" applyNumberFormat="1" applyFont="1" applyBorder="1"/>
    <xf numFmtId="5" fontId="3" fillId="0" borderId="16" xfId="2" applyNumberFormat="1" applyFont="1" applyBorder="1"/>
    <xf numFmtId="5" fontId="3" fillId="0" borderId="17" xfId="2" applyNumberFormat="1" applyFont="1" applyBorder="1"/>
    <xf numFmtId="5" fontId="3" fillId="0" borderId="18" xfId="2" applyNumberFormat="1" applyFont="1" applyBorder="1"/>
    <xf numFmtId="5" fontId="3" fillId="0" borderId="19" xfId="2" applyNumberFormat="1" applyFont="1" applyBorder="1"/>
    <xf numFmtId="5" fontId="3" fillId="0" borderId="20" xfId="2" applyNumberFormat="1" applyFont="1" applyBorder="1"/>
    <xf numFmtId="5" fontId="3" fillId="0" borderId="21" xfId="2" applyNumberFormat="1" applyFont="1" applyBorder="1"/>
    <xf numFmtId="165" fontId="3" fillId="0" borderId="18" xfId="2" applyNumberFormat="1" applyFont="1" applyBorder="1"/>
    <xf numFmtId="165" fontId="3" fillId="0" borderId="19" xfId="2" applyNumberFormat="1" applyFont="1" applyBorder="1"/>
    <xf numFmtId="165" fontId="3" fillId="0" borderId="22" xfId="2" applyNumberFormat="1" applyFont="1" applyBorder="1"/>
    <xf numFmtId="165" fontId="3" fillId="0" borderId="21" xfId="2" applyNumberFormat="1" applyFont="1" applyBorder="1"/>
    <xf numFmtId="0" fontId="3" fillId="0" borderId="18" xfId="2" applyNumberFormat="1" applyFont="1" applyBorder="1"/>
    <xf numFmtId="165" fontId="3" fillId="0" borderId="20" xfId="2" applyNumberFormat="1" applyFont="1" applyBorder="1"/>
    <xf numFmtId="165" fontId="3" fillId="0" borderId="17" xfId="2" applyNumberFormat="1" applyFont="1" applyBorder="1"/>
    <xf numFmtId="1" fontId="3" fillId="0" borderId="0" xfId="2" applyNumberFormat="1" applyFont="1" applyBorder="1" applyAlignment="1"/>
    <xf numFmtId="5" fontId="3" fillId="0" borderId="23" xfId="2" applyNumberFormat="1" applyFont="1" applyBorder="1"/>
    <xf numFmtId="5" fontId="3" fillId="0" borderId="0" xfId="2" applyNumberFormat="1" applyFont="1" applyBorder="1"/>
    <xf numFmtId="5" fontId="3" fillId="0" borderId="12" xfId="2" applyNumberFormat="1" applyFont="1" applyBorder="1"/>
    <xf numFmtId="5" fontId="3" fillId="0" borderId="10" xfId="2" applyNumberFormat="1" applyFont="1" applyBorder="1"/>
    <xf numFmtId="165" fontId="3" fillId="0" borderId="0" xfId="2" applyNumberFormat="1" applyFont="1" applyBorder="1"/>
    <xf numFmtId="165" fontId="3" fillId="0" borderId="12" xfId="2" applyNumberFormat="1" applyFont="1" applyBorder="1"/>
    <xf numFmtId="0" fontId="3" fillId="0" borderId="0" xfId="2" applyFont="1" applyBorder="1"/>
    <xf numFmtId="1" fontId="3" fillId="0" borderId="0" xfId="2" applyNumberFormat="1" applyFont="1" applyBorder="1"/>
    <xf numFmtId="1" fontId="3" fillId="0" borderId="1" xfId="2" applyNumberFormat="1" applyFont="1" applyBorder="1" applyAlignment="1"/>
    <xf numFmtId="5" fontId="3" fillId="0" borderId="24" xfId="2" applyNumberFormat="1" applyFont="1" applyBorder="1"/>
    <xf numFmtId="5" fontId="3" fillId="0" borderId="1" xfId="2" applyNumberFormat="1" applyFont="1" applyBorder="1"/>
    <xf numFmtId="5" fontId="3" fillId="0" borderId="25" xfId="2" applyNumberFormat="1" applyFont="1" applyBorder="1"/>
    <xf numFmtId="5" fontId="3" fillId="0" borderId="26" xfId="2" applyNumberFormat="1" applyFont="1" applyBorder="1"/>
    <xf numFmtId="165" fontId="3" fillId="0" borderId="1" xfId="2" applyNumberFormat="1" applyFont="1" applyBorder="1"/>
    <xf numFmtId="165" fontId="3" fillId="0" borderId="25" xfId="2" applyNumberFormat="1" applyFont="1" applyBorder="1"/>
    <xf numFmtId="0" fontId="3" fillId="0" borderId="1" xfId="2" applyFont="1" applyBorder="1"/>
    <xf numFmtId="0" fontId="3" fillId="0" borderId="0" xfId="2" applyNumberFormat="1" applyFont="1" applyBorder="1"/>
    <xf numFmtId="0" fontId="3" fillId="0" borderId="1" xfId="2" applyNumberFormat="1" applyFont="1" applyBorder="1"/>
    <xf numFmtId="0" fontId="13" fillId="0" borderId="0" xfId="3" applyFont="1" applyBorder="1" applyAlignment="1">
      <alignment horizontal="left" vertical="center"/>
    </xf>
    <xf numFmtId="0" fontId="12" fillId="0" borderId="0" xfId="1" applyAlignment="1" applyProtection="1"/>
    <xf numFmtId="0" fontId="12" fillId="0" borderId="0" xfId="1" applyBorder="1" applyAlignment="1" applyProtection="1"/>
    <xf numFmtId="5" fontId="14" fillId="0" borderId="27" xfId="4" applyNumberFormat="1" applyFont="1" applyBorder="1" applyAlignment="1">
      <alignment horizontal="centerContinuous" wrapText="1"/>
    </xf>
    <xf numFmtId="5" fontId="14" fillId="0" borderId="2" xfId="4" applyNumberFormat="1" applyFont="1" applyBorder="1" applyAlignment="1">
      <alignment horizontal="centerContinuous" wrapText="1"/>
    </xf>
    <xf numFmtId="5" fontId="14" fillId="0" borderId="28" xfId="4" applyNumberFormat="1" applyFont="1" applyBorder="1" applyAlignment="1">
      <alignment horizontal="centerContinuous" wrapText="1"/>
    </xf>
    <xf numFmtId="5" fontId="14" fillId="0" borderId="29" xfId="4" applyNumberFormat="1" applyFont="1" applyBorder="1" applyAlignment="1">
      <alignment horizontal="centerContinuous" wrapText="1"/>
    </xf>
    <xf numFmtId="5" fontId="14" fillId="0" borderId="30" xfId="4" applyNumberFormat="1" applyFont="1" applyBorder="1" applyAlignment="1">
      <alignment horizontal="centerContinuous" wrapText="1"/>
    </xf>
    <xf numFmtId="5" fontId="13" fillId="0" borderId="31" xfId="4" applyNumberFormat="1" applyFont="1" applyBorder="1" applyAlignment="1">
      <alignment horizontal="center" wrapText="1"/>
    </xf>
    <xf numFmtId="5" fontId="13" fillId="0" borderId="32" xfId="4" applyNumberFormat="1" applyFont="1" applyBorder="1" applyAlignment="1">
      <alignment horizontal="center" wrapText="1"/>
    </xf>
    <xf numFmtId="5" fontId="13" fillId="0" borderId="33" xfId="2" applyNumberFormat="1" applyFont="1" applyBorder="1" applyAlignment="1">
      <alignment horizontal="centerContinuous" wrapText="1"/>
    </xf>
    <xf numFmtId="5" fontId="13" fillId="0" borderId="34" xfId="4" applyNumberFormat="1" applyFont="1" applyBorder="1" applyAlignment="1">
      <alignment horizontal="centerContinuous" wrapText="1"/>
    </xf>
    <xf numFmtId="5" fontId="13" fillId="0" borderId="35" xfId="4" applyNumberFormat="1" applyFont="1" applyBorder="1" applyAlignment="1">
      <alignment horizontal="center" wrapText="1"/>
    </xf>
    <xf numFmtId="5" fontId="13" fillId="0" borderId="28" xfId="2" applyNumberFormat="1" applyFont="1" applyBorder="1" applyAlignment="1">
      <alignment horizontal="centerContinuous" wrapText="1"/>
    </xf>
    <xf numFmtId="5" fontId="13" fillId="0" borderId="36" xfId="4" applyNumberFormat="1" applyFont="1" applyBorder="1" applyAlignment="1">
      <alignment horizontal="centerContinuous" wrapText="1"/>
    </xf>
    <xf numFmtId="5" fontId="13" fillId="0" borderId="6" xfId="4" applyNumberFormat="1" applyFont="1" applyBorder="1" applyAlignment="1">
      <alignment horizontal="centerContinuous" vertical="center" wrapText="1"/>
    </xf>
    <xf numFmtId="5" fontId="13" fillId="0" borderId="10" xfId="4" applyNumberFormat="1" applyFont="1" applyBorder="1" applyAlignment="1">
      <alignment horizontal="centerContinuous" vertical="center" wrapText="1"/>
    </xf>
    <xf numFmtId="5" fontId="13" fillId="0" borderId="11" xfId="4" applyNumberFormat="1" applyFont="1" applyBorder="1" applyAlignment="1">
      <alignment horizontal="center" vertical="center" wrapText="1"/>
    </xf>
    <xf numFmtId="5" fontId="13" fillId="0" borderId="12" xfId="4" applyNumberFormat="1" applyFont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/>
    <xf numFmtId="0" fontId="3" fillId="0" borderId="37" xfId="2" applyFont="1" applyBorder="1"/>
    <xf numFmtId="5" fontId="3" fillId="0" borderId="38" xfId="2" applyNumberFormat="1" applyFont="1" applyBorder="1"/>
    <xf numFmtId="5" fontId="3" fillId="0" borderId="39" xfId="2" applyNumberFormat="1" applyFont="1" applyBorder="1"/>
    <xf numFmtId="5" fontId="3" fillId="0" borderId="40" xfId="2" applyNumberFormat="1" applyFont="1" applyBorder="1"/>
    <xf numFmtId="5" fontId="3" fillId="0" borderId="41" xfId="2" applyNumberFormat="1" applyFont="1" applyBorder="1"/>
    <xf numFmtId="5" fontId="3" fillId="0" borderId="42" xfId="2" applyNumberFormat="1" applyFont="1" applyBorder="1"/>
    <xf numFmtId="165" fontId="3" fillId="0" borderId="39" xfId="2" applyNumberFormat="1" applyFont="1" applyBorder="1"/>
    <xf numFmtId="165" fontId="3" fillId="0" borderId="41" xfId="2" applyNumberFormat="1" applyFont="1" applyBorder="1"/>
    <xf numFmtId="5" fontId="3" fillId="0" borderId="37" xfId="2" applyNumberFormat="1" applyFont="1" applyBorder="1"/>
    <xf numFmtId="5" fontId="3" fillId="0" borderId="43" xfId="2" applyNumberFormat="1" applyFont="1" applyBorder="1"/>
    <xf numFmtId="165" fontId="3" fillId="0" borderId="10" xfId="2" applyNumberFormat="1" applyFont="1" applyBorder="1"/>
    <xf numFmtId="5" fontId="3" fillId="0" borderId="44" xfId="2" applyNumberFormat="1" applyFont="1" applyBorder="1"/>
    <xf numFmtId="5" fontId="3" fillId="0" borderId="45" xfId="2" applyNumberFormat="1" applyFont="1" applyBorder="1"/>
    <xf numFmtId="165" fontId="3" fillId="0" borderId="46" xfId="2" applyNumberFormat="1" applyFont="1" applyBorder="1"/>
    <xf numFmtId="165" fontId="3" fillId="0" borderId="47" xfId="2" applyNumberFormat="1" applyFont="1" applyBorder="1"/>
    <xf numFmtId="165" fontId="3" fillId="0" borderId="48" xfId="2" applyNumberFormat="1" applyFont="1" applyBorder="1"/>
    <xf numFmtId="5" fontId="3" fillId="0" borderId="49" xfId="2" applyNumberFormat="1" applyFont="1" applyBorder="1"/>
    <xf numFmtId="165" fontId="3" fillId="0" borderId="49" xfId="2" applyNumberFormat="1" applyFont="1" applyBorder="1"/>
    <xf numFmtId="0" fontId="3" fillId="0" borderId="50" xfId="2" applyFont="1" applyBorder="1"/>
  </cellXfs>
  <cellStyles count="5">
    <cellStyle name="Hyperlink" xfId="1" builtinId="8"/>
    <cellStyle name="Normal" xfId="0" builtinId="0"/>
    <cellStyle name="Normal_11 Money amt" xfId="2"/>
    <cellStyle name="Normal_8a Fac-Beds No." xfId="3"/>
    <cellStyle name="Normal_Money pc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tabSelected="1" workbookViewId="0"/>
  </sheetViews>
  <sheetFormatPr defaultRowHeight="13.2" x14ac:dyDescent="0.25"/>
  <sheetData>
    <row r="1" spans="1:1" ht="15.6" x14ac:dyDescent="0.25">
      <c r="A1" s="69" t="s">
        <v>90</v>
      </c>
    </row>
    <row r="3" spans="1:1" x14ac:dyDescent="0.25">
      <c r="A3" s="70" t="s">
        <v>80</v>
      </c>
    </row>
    <row r="5" spans="1:1" x14ac:dyDescent="0.25">
      <c r="A5" s="70" t="s">
        <v>81</v>
      </c>
    </row>
    <row r="6" spans="1:1" x14ac:dyDescent="0.25">
      <c r="A6" s="70" t="s">
        <v>82</v>
      </c>
    </row>
    <row r="8" spans="1:1" x14ac:dyDescent="0.25">
      <c r="A8" s="70" t="s">
        <v>83</v>
      </c>
    </row>
    <row r="10" spans="1:1" x14ac:dyDescent="0.25">
      <c r="A10" s="70" t="s">
        <v>84</v>
      </c>
    </row>
    <row r="11" spans="1:1" x14ac:dyDescent="0.25">
      <c r="A11" s="70" t="s">
        <v>85</v>
      </c>
    </row>
    <row r="12" spans="1:1" x14ac:dyDescent="0.25">
      <c r="A12" s="70"/>
    </row>
    <row r="13" spans="1:1" ht="15.6" x14ac:dyDescent="0.3">
      <c r="A13" s="89" t="s">
        <v>68</v>
      </c>
    </row>
    <row r="14" spans="1:1" x14ac:dyDescent="0.25">
      <c r="A14" s="88" t="s">
        <v>69</v>
      </c>
    </row>
  </sheetData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09375" style="1"/>
  </cols>
  <sheetData>
    <row r="1" spans="1:256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  <c r="K1" s="75" t="s">
        <v>55</v>
      </c>
      <c r="L1" s="4"/>
      <c r="M1" s="75"/>
      <c r="N1" s="75"/>
      <c r="O1" s="75"/>
      <c r="P1" s="76"/>
      <c r="Q1" s="76"/>
      <c r="R1" s="75"/>
    </row>
    <row r="2" spans="1:256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  <c r="K2" s="5"/>
      <c r="L2" s="82" t="s">
        <v>56</v>
      </c>
      <c r="M2" s="5"/>
      <c r="N2" s="6"/>
      <c r="O2" s="5"/>
      <c r="P2" s="7"/>
      <c r="Q2" s="83" t="s">
        <v>0</v>
      </c>
      <c r="R2" s="81" t="s">
        <v>57</v>
      </c>
    </row>
    <row r="3" spans="1:256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30" t="s">
        <v>2</v>
      </c>
      <c r="L3" s="28" t="s">
        <v>59</v>
      </c>
      <c r="M3" s="28"/>
      <c r="N3" s="28" t="s">
        <v>60</v>
      </c>
      <c r="O3" s="28"/>
      <c r="P3" s="31" t="s">
        <v>52</v>
      </c>
      <c r="Q3" s="87" t="s">
        <v>61</v>
      </c>
      <c r="R3" s="86" t="s">
        <v>61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16"/>
      <c r="L4" s="11" t="s">
        <v>62</v>
      </c>
      <c r="M4" s="12" t="s">
        <v>63</v>
      </c>
      <c r="N4" s="12" t="s">
        <v>64</v>
      </c>
      <c r="O4" s="12" t="s">
        <v>65</v>
      </c>
      <c r="P4" s="13" t="s">
        <v>1</v>
      </c>
      <c r="Q4" s="17"/>
      <c r="R4" s="15"/>
      <c r="S4" s="71" t="s">
        <v>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4.4" thickBot="1" x14ac:dyDescent="0.35">
      <c r="A5" s="36" t="s">
        <v>89</v>
      </c>
      <c r="B5" s="37">
        <v>117151989</v>
      </c>
      <c r="C5" s="38">
        <v>55140499</v>
      </c>
      <c r="D5" s="39">
        <v>16544836</v>
      </c>
      <c r="E5" s="39">
        <v>1976456</v>
      </c>
      <c r="F5" s="39">
        <v>11905937</v>
      </c>
      <c r="G5" s="39">
        <v>20597768</v>
      </c>
      <c r="H5" s="40">
        <v>4115502</v>
      </c>
      <c r="I5" s="41">
        <v>54794419</v>
      </c>
      <c r="J5" s="42">
        <v>7217071</v>
      </c>
      <c r="K5" s="43">
        <v>0.4706748854259743</v>
      </c>
      <c r="L5" s="43">
        <v>0.14122539566955197</v>
      </c>
      <c r="M5" s="43">
        <v>1.6870870199224702E-2</v>
      </c>
      <c r="N5" s="43">
        <v>0.10162812515287299</v>
      </c>
      <c r="O5" s="43">
        <v>0.17582089878132587</v>
      </c>
      <c r="P5" s="44">
        <v>3.512959562299877E-2</v>
      </c>
      <c r="Q5" s="45">
        <v>0.46772077424993613</v>
      </c>
      <c r="R5" s="46">
        <v>6.1604340324089589E-2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4" thickBot="1" x14ac:dyDescent="0.35">
      <c r="A6" s="47">
        <v>2018</v>
      </c>
      <c r="B6" s="37">
        <v>107211251</v>
      </c>
      <c r="C6" s="38">
        <v>52555269</v>
      </c>
      <c r="D6" s="39">
        <v>16722595</v>
      </c>
      <c r="E6" s="39">
        <v>1975868</v>
      </c>
      <c r="F6" s="39">
        <v>11147629</v>
      </c>
      <c r="G6" s="39">
        <v>19057758</v>
      </c>
      <c r="H6" s="40">
        <v>3651419</v>
      </c>
      <c r="I6" s="41">
        <v>47113976</v>
      </c>
      <c r="J6" s="38">
        <v>7542006</v>
      </c>
      <c r="K6" s="43">
        <v>0.49020292655665404</v>
      </c>
      <c r="L6" s="43">
        <v>0.15597798592985357</v>
      </c>
      <c r="M6" s="43">
        <v>1.8429670221831475E-2</v>
      </c>
      <c r="N6" s="43">
        <v>0.10397816363508341</v>
      </c>
      <c r="O6" s="43">
        <v>0.17775893688620423</v>
      </c>
      <c r="P6" s="44">
        <v>3.4058169883681329E-2</v>
      </c>
      <c r="Q6" s="48">
        <v>0.43944992303093267</v>
      </c>
      <c r="R6" s="49">
        <v>7.0347150412413337E-2</v>
      </c>
    </row>
    <row r="7" spans="1:256" ht="14.4" thickBot="1" x14ac:dyDescent="0.35">
      <c r="A7" s="47">
        <v>2017</v>
      </c>
      <c r="B7" s="37">
        <v>106681267</v>
      </c>
      <c r="C7" s="38">
        <v>53768649</v>
      </c>
      <c r="D7" s="39">
        <v>15232629</v>
      </c>
      <c r="E7" s="39">
        <v>1834896</v>
      </c>
      <c r="F7" s="39">
        <v>11774877</v>
      </c>
      <c r="G7" s="39">
        <v>19106144</v>
      </c>
      <c r="H7" s="40">
        <v>5820103</v>
      </c>
      <c r="I7" s="41">
        <v>45664788</v>
      </c>
      <c r="J7" s="38">
        <v>7247830</v>
      </c>
      <c r="K7" s="43">
        <v>0.50401209614430242</v>
      </c>
      <c r="L7" s="43">
        <v>0.14278635254678781</v>
      </c>
      <c r="M7" s="43">
        <v>1.7199795724210886E-2</v>
      </c>
      <c r="N7" s="43">
        <v>0.11037436403900228</v>
      </c>
      <c r="O7" s="43">
        <v>0.17909558573202922</v>
      </c>
      <c r="P7" s="44">
        <v>5.4555998102272255E-2</v>
      </c>
      <c r="Q7" s="48">
        <v>0.42804879698326043</v>
      </c>
      <c r="R7" s="49">
        <v>6.7939106872437122E-2</v>
      </c>
    </row>
    <row r="8" spans="1:256" ht="14.4" thickBot="1" x14ac:dyDescent="0.35">
      <c r="A8" s="47">
        <v>2016</v>
      </c>
      <c r="B8" s="37">
        <v>101911106</v>
      </c>
      <c r="C8" s="38">
        <v>53729274</v>
      </c>
      <c r="D8" s="39">
        <v>15358863</v>
      </c>
      <c r="E8" s="39">
        <v>2010244</v>
      </c>
      <c r="F8" s="39">
        <v>12932281</v>
      </c>
      <c r="G8" s="39">
        <v>17865727</v>
      </c>
      <c r="H8" s="40">
        <v>5562159</v>
      </c>
      <c r="I8" s="41">
        <v>41717886</v>
      </c>
      <c r="J8" s="38">
        <v>6463946</v>
      </c>
      <c r="K8" s="43">
        <v>0.52721706307455829</v>
      </c>
      <c r="L8" s="43">
        <v>0.15070843211141285</v>
      </c>
      <c r="M8" s="43">
        <v>1.9725465446327313E-2</v>
      </c>
      <c r="N8" s="43">
        <v>0.12689766118326692</v>
      </c>
      <c r="O8" s="43">
        <v>0.17530696801583137</v>
      </c>
      <c r="P8" s="44">
        <v>5.4578536317719875E-2</v>
      </c>
      <c r="Q8" s="48">
        <v>0.40935563980632295</v>
      </c>
      <c r="R8" s="49">
        <v>6.3427297119118695E-2</v>
      </c>
    </row>
    <row r="9" spans="1:256" ht="14.4" thickBot="1" x14ac:dyDescent="0.35">
      <c r="A9" s="47">
        <v>2015</v>
      </c>
      <c r="B9" s="37">
        <v>96964406</v>
      </c>
      <c r="C9" s="38">
        <v>52159495</v>
      </c>
      <c r="D9" s="39">
        <v>15500469</v>
      </c>
      <c r="E9" s="39">
        <v>2151256</v>
      </c>
      <c r="F9" s="39">
        <v>12274864</v>
      </c>
      <c r="G9" s="39">
        <v>17001312</v>
      </c>
      <c r="H9" s="40">
        <v>5231594</v>
      </c>
      <c r="I9" s="41">
        <v>38338333</v>
      </c>
      <c r="J9" s="38">
        <v>6466578</v>
      </c>
      <c r="K9" s="43">
        <v>0.53792414300975555</v>
      </c>
      <c r="L9" s="43">
        <v>0.15985730887682642</v>
      </c>
      <c r="M9" s="43">
        <v>2.2186038039566806E-2</v>
      </c>
      <c r="N9" s="43">
        <v>0.12659144222468605</v>
      </c>
      <c r="O9" s="43">
        <v>0.17533559685808831</v>
      </c>
      <c r="P9" s="44">
        <v>5.3953757010587987E-2</v>
      </c>
      <c r="Q9" s="48">
        <v>0.39538563253819137</v>
      </c>
      <c r="R9" s="49">
        <v>6.6690224452053054E-2</v>
      </c>
    </row>
    <row r="10" spans="1:256" ht="14.4" thickBot="1" x14ac:dyDescent="0.35">
      <c r="A10" s="47">
        <v>2014</v>
      </c>
      <c r="B10" s="37">
        <v>94038915</v>
      </c>
      <c r="C10" s="38">
        <v>50903682</v>
      </c>
      <c r="D10" s="39">
        <v>15565727</v>
      </c>
      <c r="E10" s="39">
        <v>2110171</v>
      </c>
      <c r="F10" s="39">
        <v>11897360</v>
      </c>
      <c r="G10" s="39">
        <v>16687317</v>
      </c>
      <c r="H10" s="40">
        <v>4643107</v>
      </c>
      <c r="I10" s="41">
        <v>36961470</v>
      </c>
      <c r="J10" s="38">
        <v>6173763</v>
      </c>
      <c r="K10" s="43">
        <v>0.54130443763627001</v>
      </c>
      <c r="L10" s="43">
        <v>0.16552431511996921</v>
      </c>
      <c r="M10" s="43">
        <v>2.2439338012353715E-2</v>
      </c>
      <c r="N10" s="43">
        <v>0.12651528359296788</v>
      </c>
      <c r="O10" s="43">
        <v>0.17745118603293114</v>
      </c>
      <c r="P10" s="44">
        <v>4.9374314878048095E-2</v>
      </c>
      <c r="Q10" s="48">
        <v>0.39304441145455582</v>
      </c>
      <c r="R10" s="49">
        <v>6.5651150909174144E-2</v>
      </c>
    </row>
    <row r="11" spans="1:256" ht="13.5" customHeight="1" x14ac:dyDescent="0.3">
      <c r="A11" s="50" t="s">
        <v>3</v>
      </c>
      <c r="B11" s="51">
        <v>917024</v>
      </c>
      <c r="C11" s="52">
        <v>319678</v>
      </c>
      <c r="D11" s="52">
        <v>92868</v>
      </c>
      <c r="E11" s="52">
        <v>0</v>
      </c>
      <c r="F11" s="52">
        <v>226810</v>
      </c>
      <c r="G11" s="52">
        <v>0</v>
      </c>
      <c r="H11" s="53">
        <v>0</v>
      </c>
      <c r="I11" s="54">
        <v>597346</v>
      </c>
      <c r="J11" s="52">
        <v>0</v>
      </c>
      <c r="K11" s="55">
        <v>0.34860374428586383</v>
      </c>
      <c r="L11" s="55">
        <v>0.10127106815088809</v>
      </c>
      <c r="M11" s="55">
        <v>0</v>
      </c>
      <c r="N11" s="55">
        <v>0.24733267613497575</v>
      </c>
      <c r="O11" s="55">
        <v>0</v>
      </c>
      <c r="P11" s="56">
        <v>0</v>
      </c>
      <c r="Q11" s="56">
        <v>0.65139625571413617</v>
      </c>
      <c r="R11" s="55">
        <v>0</v>
      </c>
    </row>
    <row r="12" spans="1:256" ht="13.8" x14ac:dyDescent="0.3">
      <c r="A12" s="57" t="s">
        <v>4</v>
      </c>
      <c r="B12" s="51">
        <v>2002343</v>
      </c>
      <c r="C12" s="52">
        <v>842112</v>
      </c>
      <c r="D12" s="52">
        <v>292336</v>
      </c>
      <c r="E12" s="52">
        <v>82522</v>
      </c>
      <c r="F12" s="52">
        <v>71844</v>
      </c>
      <c r="G12" s="52">
        <v>189602</v>
      </c>
      <c r="H12" s="53">
        <v>205808</v>
      </c>
      <c r="I12" s="54">
        <v>998260</v>
      </c>
      <c r="J12" s="52">
        <v>161971</v>
      </c>
      <c r="K12" s="55">
        <v>0.42056331008223868</v>
      </c>
      <c r="L12" s="55">
        <v>0.14599696455602262</v>
      </c>
      <c r="M12" s="55">
        <v>4.1212719299340825E-2</v>
      </c>
      <c r="N12" s="55">
        <v>3.5879966619105717E-2</v>
      </c>
      <c r="O12" s="55">
        <v>9.4690070582312824E-2</v>
      </c>
      <c r="P12" s="56">
        <v>0.10278358902545667</v>
      </c>
      <c r="Q12" s="56">
        <v>0.49854595341557367</v>
      </c>
      <c r="R12" s="55">
        <v>8.0890736502187685E-2</v>
      </c>
    </row>
    <row r="13" spans="1:256" ht="13.8" x14ac:dyDescent="0.3">
      <c r="A13" s="57" t="s">
        <v>5</v>
      </c>
      <c r="B13" s="51">
        <v>1098028</v>
      </c>
      <c r="C13" s="52">
        <v>798574</v>
      </c>
      <c r="D13" s="52">
        <v>170625</v>
      </c>
      <c r="E13" s="52">
        <v>22720</v>
      </c>
      <c r="F13" s="52">
        <v>233179</v>
      </c>
      <c r="G13" s="52">
        <v>372050</v>
      </c>
      <c r="H13" s="53">
        <v>0</v>
      </c>
      <c r="I13" s="54">
        <v>178451</v>
      </c>
      <c r="J13" s="52">
        <v>121003</v>
      </c>
      <c r="K13" s="55">
        <v>0.72728017864753902</v>
      </c>
      <c r="L13" s="55">
        <v>0.15539221222045341</v>
      </c>
      <c r="M13" s="55">
        <v>2.0691639921750628E-2</v>
      </c>
      <c r="N13" s="55">
        <v>0.21236161555078742</v>
      </c>
      <c r="O13" s="55">
        <v>0.33883471095454759</v>
      </c>
      <c r="P13" s="56">
        <v>0</v>
      </c>
      <c r="Q13" s="56">
        <v>0.16251953502096486</v>
      </c>
      <c r="R13" s="55">
        <v>0.1102002863314961</v>
      </c>
    </row>
    <row r="14" spans="1:256" s="2" customFormat="1" ht="14.4" thickBot="1" x14ac:dyDescent="0.35">
      <c r="A14" s="58" t="s">
        <v>6</v>
      </c>
      <c r="B14" s="51">
        <v>1639569</v>
      </c>
      <c r="C14" s="52">
        <v>794383</v>
      </c>
      <c r="D14" s="52">
        <v>392265</v>
      </c>
      <c r="E14" s="52">
        <v>76479</v>
      </c>
      <c r="F14" s="52">
        <v>136495</v>
      </c>
      <c r="G14" s="52">
        <v>189144</v>
      </c>
      <c r="H14" s="53">
        <v>0</v>
      </c>
      <c r="I14" s="54">
        <v>845186</v>
      </c>
      <c r="J14" s="52">
        <v>0</v>
      </c>
      <c r="K14" s="55">
        <v>0.48450720890673099</v>
      </c>
      <c r="L14" s="55">
        <v>0.23924885137496502</v>
      </c>
      <c r="M14" s="55">
        <v>4.6645795327918495E-2</v>
      </c>
      <c r="N14" s="55">
        <v>8.325053718385747E-2</v>
      </c>
      <c r="O14" s="55">
        <v>0.11536202501999</v>
      </c>
      <c r="P14" s="56">
        <v>0</v>
      </c>
      <c r="Q14" s="56">
        <v>0.51549279109326906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thickTop="1" thickBot="1" x14ac:dyDescent="0.35">
      <c r="A15" s="59" t="s">
        <v>7</v>
      </c>
      <c r="B15" s="60">
        <v>13453719</v>
      </c>
      <c r="C15" s="61">
        <v>4748850</v>
      </c>
      <c r="D15" s="61">
        <v>1766404</v>
      </c>
      <c r="E15" s="61">
        <v>434701</v>
      </c>
      <c r="F15" s="61">
        <v>938291</v>
      </c>
      <c r="G15" s="61">
        <v>1609454</v>
      </c>
      <c r="H15" s="62">
        <v>0</v>
      </c>
      <c r="I15" s="63">
        <v>6927242</v>
      </c>
      <c r="J15" s="61">
        <v>1777627</v>
      </c>
      <c r="K15" s="64">
        <v>0.35297674940289747</v>
      </c>
      <c r="L15" s="64">
        <v>0.13129484865857538</v>
      </c>
      <c r="M15" s="64">
        <v>3.2310842823460188E-2</v>
      </c>
      <c r="N15" s="64">
        <v>6.9742128551963961E-2</v>
      </c>
      <c r="O15" s="64">
        <v>0.11962892936889792</v>
      </c>
      <c r="P15" s="65">
        <v>0</v>
      </c>
      <c r="Q15" s="65">
        <v>0.51489420880575842</v>
      </c>
      <c r="R15" s="64">
        <v>0.13212904179134408</v>
      </c>
    </row>
    <row r="16" spans="1:256" ht="14.4" thickTop="1" x14ac:dyDescent="0.3">
      <c r="A16" s="57" t="s">
        <v>8</v>
      </c>
      <c r="B16" s="51">
        <v>3651429</v>
      </c>
      <c r="C16" s="52">
        <v>1478526</v>
      </c>
      <c r="D16" s="52">
        <v>247797</v>
      </c>
      <c r="E16" s="52">
        <v>58793</v>
      </c>
      <c r="F16" s="52">
        <v>158333</v>
      </c>
      <c r="G16" s="52">
        <v>1001859</v>
      </c>
      <c r="H16" s="53">
        <v>11744</v>
      </c>
      <c r="I16" s="54">
        <v>1866631</v>
      </c>
      <c r="J16" s="52">
        <v>306272</v>
      </c>
      <c r="K16" s="55">
        <v>0.40491708862475484</v>
      </c>
      <c r="L16" s="55">
        <v>6.7863020203870875E-2</v>
      </c>
      <c r="M16" s="55">
        <v>1.6101367437241693E-2</v>
      </c>
      <c r="N16" s="55">
        <v>4.3361927617927121E-2</v>
      </c>
      <c r="O16" s="55">
        <v>0.27437449831285232</v>
      </c>
      <c r="P16" s="56">
        <v>3.2162750528628653E-3</v>
      </c>
      <c r="Q16" s="56">
        <v>0.51120561292578881</v>
      </c>
      <c r="R16" s="55">
        <v>8.3877298449456364E-2</v>
      </c>
    </row>
    <row r="17" spans="1:256" ht="13.8" x14ac:dyDescent="0.3">
      <c r="A17" s="58" t="s">
        <v>9</v>
      </c>
      <c r="B17" s="51">
        <v>1700316</v>
      </c>
      <c r="C17" s="52">
        <v>374135</v>
      </c>
      <c r="D17" s="52">
        <v>199108</v>
      </c>
      <c r="E17" s="52">
        <v>0</v>
      </c>
      <c r="F17" s="52">
        <v>175027</v>
      </c>
      <c r="G17" s="52">
        <v>0</v>
      </c>
      <c r="H17" s="53">
        <v>0</v>
      </c>
      <c r="I17" s="54">
        <v>1326181</v>
      </c>
      <c r="J17" s="52">
        <v>0</v>
      </c>
      <c r="K17" s="55">
        <v>0.22003851048863859</v>
      </c>
      <c r="L17" s="55">
        <v>0.11710058600871838</v>
      </c>
      <c r="M17" s="55">
        <v>0</v>
      </c>
      <c r="N17" s="55">
        <v>0.1029379244799202</v>
      </c>
      <c r="O17" s="55">
        <v>0</v>
      </c>
      <c r="P17" s="56">
        <v>0</v>
      </c>
      <c r="Q17" s="56">
        <v>0.77996148951136146</v>
      </c>
      <c r="R17" s="55">
        <v>0</v>
      </c>
    </row>
    <row r="18" spans="1:256" ht="13.8" x14ac:dyDescent="0.3">
      <c r="A18" s="58" t="s">
        <v>10</v>
      </c>
      <c r="B18" s="51">
        <v>535605</v>
      </c>
      <c r="C18" s="52">
        <v>179350</v>
      </c>
      <c r="D18" s="52">
        <v>79350</v>
      </c>
      <c r="E18" s="52">
        <v>0</v>
      </c>
      <c r="F18" s="52">
        <v>0</v>
      </c>
      <c r="G18" s="52">
        <v>0</v>
      </c>
      <c r="H18" s="53">
        <v>100000</v>
      </c>
      <c r="I18" s="54">
        <v>356255</v>
      </c>
      <c r="J18" s="52">
        <v>0</v>
      </c>
      <c r="K18" s="55">
        <v>0.33485497708199141</v>
      </c>
      <c r="L18" s="55">
        <v>0.14815022264541966</v>
      </c>
      <c r="M18" s="55">
        <v>0</v>
      </c>
      <c r="N18" s="55">
        <v>0</v>
      </c>
      <c r="O18" s="55">
        <v>0</v>
      </c>
      <c r="P18" s="56">
        <v>0.18670475443657172</v>
      </c>
      <c r="Q18" s="56">
        <v>0.66514502291800859</v>
      </c>
      <c r="R18" s="55">
        <v>0</v>
      </c>
    </row>
    <row r="19" spans="1:256" s="2" customFormat="1" ht="14.4" thickBot="1" x14ac:dyDescent="0.35">
      <c r="A19" s="57" t="s">
        <v>87</v>
      </c>
      <c r="B19" s="51">
        <v>697117</v>
      </c>
      <c r="C19" s="52">
        <v>359083</v>
      </c>
      <c r="D19" s="52">
        <v>56342</v>
      </c>
      <c r="E19" s="52">
        <v>0</v>
      </c>
      <c r="F19" s="52">
        <v>302741</v>
      </c>
      <c r="G19" s="52">
        <v>0</v>
      </c>
      <c r="H19" s="53">
        <v>0</v>
      </c>
      <c r="I19" s="54">
        <v>338034</v>
      </c>
      <c r="J19" s="52">
        <v>0</v>
      </c>
      <c r="K19" s="55">
        <v>0.51509717880929595</v>
      </c>
      <c r="L19" s="55">
        <v>8.0821440303421088E-2</v>
      </c>
      <c r="M19" s="55">
        <v>0</v>
      </c>
      <c r="N19" s="55">
        <v>0.43427573850587492</v>
      </c>
      <c r="O19" s="55">
        <v>0</v>
      </c>
      <c r="P19" s="56">
        <v>0</v>
      </c>
      <c r="Q19" s="56">
        <v>0.48490282119070399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 thickTop="1" thickBot="1" x14ac:dyDescent="0.35">
      <c r="A20" s="66" t="s">
        <v>11</v>
      </c>
      <c r="B20" s="60">
        <v>3034534</v>
      </c>
      <c r="C20" s="61">
        <v>1774340</v>
      </c>
      <c r="D20" s="61">
        <v>1369680</v>
      </c>
      <c r="E20" s="61">
        <v>0</v>
      </c>
      <c r="F20" s="61">
        <v>404660</v>
      </c>
      <c r="G20" s="61">
        <v>0</v>
      </c>
      <c r="H20" s="62">
        <v>0</v>
      </c>
      <c r="I20" s="63">
        <v>1260194</v>
      </c>
      <c r="J20" s="61">
        <v>0</v>
      </c>
      <c r="K20" s="64">
        <v>0.58471580809442236</v>
      </c>
      <c r="L20" s="64">
        <v>0.45136419628186736</v>
      </c>
      <c r="M20" s="64">
        <v>0</v>
      </c>
      <c r="N20" s="64">
        <v>0.13335161181255509</v>
      </c>
      <c r="O20" s="64">
        <v>0</v>
      </c>
      <c r="P20" s="65">
        <v>0</v>
      </c>
      <c r="Q20" s="65">
        <v>0.41528419190557758</v>
      </c>
      <c r="R20" s="64">
        <v>0</v>
      </c>
    </row>
    <row r="21" spans="1:256" ht="14.4" thickTop="1" x14ac:dyDescent="0.3">
      <c r="A21" s="57" t="s">
        <v>12</v>
      </c>
      <c r="B21" s="51">
        <v>3231642</v>
      </c>
      <c r="C21" s="52">
        <v>1994660</v>
      </c>
      <c r="D21" s="52">
        <v>431813</v>
      </c>
      <c r="E21" s="52">
        <v>0</v>
      </c>
      <c r="F21" s="52">
        <v>295892</v>
      </c>
      <c r="G21" s="52">
        <v>1243334</v>
      </c>
      <c r="H21" s="53">
        <v>23621</v>
      </c>
      <c r="I21" s="54">
        <v>1236982</v>
      </c>
      <c r="J21" s="52">
        <v>0</v>
      </c>
      <c r="K21" s="55">
        <v>0.61722802216334605</v>
      </c>
      <c r="L21" s="55">
        <v>0.13362030819007797</v>
      </c>
      <c r="M21" s="55">
        <v>0</v>
      </c>
      <c r="N21" s="55">
        <v>9.156088452866995E-2</v>
      </c>
      <c r="O21" s="55">
        <v>0.38473754209160543</v>
      </c>
      <c r="P21" s="56">
        <v>7.3092873529926891E-3</v>
      </c>
      <c r="Q21" s="56">
        <v>0.38277197783665395</v>
      </c>
      <c r="R21" s="55">
        <v>0</v>
      </c>
    </row>
    <row r="22" spans="1:256" ht="13.8" x14ac:dyDescent="0.3">
      <c r="A22" s="57" t="s">
        <v>88</v>
      </c>
      <c r="B22" s="51">
        <v>261914</v>
      </c>
      <c r="C22" s="52">
        <v>156065</v>
      </c>
      <c r="D22" s="52">
        <v>84724</v>
      </c>
      <c r="E22" s="52">
        <v>23741</v>
      </c>
      <c r="F22" s="52">
        <v>47600</v>
      </c>
      <c r="G22" s="52">
        <v>0</v>
      </c>
      <c r="H22" s="53">
        <v>0</v>
      </c>
      <c r="I22" s="54">
        <v>105849</v>
      </c>
      <c r="J22" s="52">
        <v>0</v>
      </c>
      <c r="K22" s="55">
        <v>0.59586352772284035</v>
      </c>
      <c r="L22" s="55">
        <v>0.32348022633383477</v>
      </c>
      <c r="M22" s="55">
        <v>9.0644257275288839E-2</v>
      </c>
      <c r="N22" s="55">
        <v>0.18173904411371672</v>
      </c>
      <c r="O22" s="55">
        <v>0</v>
      </c>
      <c r="P22" s="56">
        <v>0</v>
      </c>
      <c r="Q22" s="56">
        <v>0.40413647227715965</v>
      </c>
      <c r="R22" s="55">
        <v>0</v>
      </c>
    </row>
    <row r="23" spans="1:256" ht="13.8" x14ac:dyDescent="0.3">
      <c r="A23" s="58" t="s">
        <v>13</v>
      </c>
      <c r="B23" s="51">
        <v>1281687</v>
      </c>
      <c r="C23" s="52">
        <v>115125</v>
      </c>
      <c r="D23" s="52">
        <v>115125</v>
      </c>
      <c r="E23" s="52">
        <v>0</v>
      </c>
      <c r="F23" s="52">
        <v>0</v>
      </c>
      <c r="G23" s="52">
        <v>0</v>
      </c>
      <c r="H23" s="53">
        <v>0</v>
      </c>
      <c r="I23" s="54">
        <v>1166562</v>
      </c>
      <c r="J23" s="52">
        <v>0</v>
      </c>
      <c r="K23" s="55">
        <v>8.982302231356018E-2</v>
      </c>
      <c r="L23" s="55">
        <v>8.982302231356018E-2</v>
      </c>
      <c r="M23" s="55">
        <v>0</v>
      </c>
      <c r="N23" s="55">
        <v>0</v>
      </c>
      <c r="O23" s="55">
        <v>0</v>
      </c>
      <c r="P23" s="56">
        <v>0</v>
      </c>
      <c r="Q23" s="56">
        <v>0.91017697768643979</v>
      </c>
      <c r="R23" s="55">
        <v>0</v>
      </c>
    </row>
    <row r="24" spans="1:256" s="2" customFormat="1" ht="14.4" thickBot="1" x14ac:dyDescent="0.35">
      <c r="A24" s="57" t="s">
        <v>14</v>
      </c>
      <c r="B24" s="51">
        <v>834070</v>
      </c>
      <c r="C24" s="52">
        <v>307207</v>
      </c>
      <c r="D24" s="52">
        <v>67776</v>
      </c>
      <c r="E24" s="52">
        <v>19148</v>
      </c>
      <c r="F24" s="52">
        <v>51568</v>
      </c>
      <c r="G24" s="52">
        <v>168715</v>
      </c>
      <c r="H24" s="53">
        <v>0</v>
      </c>
      <c r="I24" s="54">
        <v>526863</v>
      </c>
      <c r="J24" s="52">
        <v>0</v>
      </c>
      <c r="K24" s="55">
        <v>0.36832280264246409</v>
      </c>
      <c r="L24" s="55">
        <v>8.1259366719819676E-2</v>
      </c>
      <c r="M24" s="55">
        <v>2.2957305741724315E-2</v>
      </c>
      <c r="N24" s="55">
        <v>6.1826944980637115E-2</v>
      </c>
      <c r="O24" s="55">
        <v>0.20227918520028296</v>
      </c>
      <c r="P24" s="56">
        <v>0</v>
      </c>
      <c r="Q24" s="56">
        <v>0.63167719735753591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thickTop="1" thickBot="1" x14ac:dyDescent="0.35">
      <c r="A25" s="66" t="s">
        <v>15</v>
      </c>
      <c r="B25" s="60">
        <v>8950463</v>
      </c>
      <c r="C25" s="61">
        <v>2124808</v>
      </c>
      <c r="D25" s="61">
        <v>610824</v>
      </c>
      <c r="E25" s="61">
        <v>0</v>
      </c>
      <c r="F25" s="61">
        <v>854232</v>
      </c>
      <c r="G25" s="61">
        <v>659752</v>
      </c>
      <c r="H25" s="62">
        <v>0</v>
      </c>
      <c r="I25" s="63">
        <v>6384278</v>
      </c>
      <c r="J25" s="61">
        <v>441377</v>
      </c>
      <c r="K25" s="64">
        <v>0.23739643412860317</v>
      </c>
      <c r="L25" s="64">
        <v>6.824496118245503E-2</v>
      </c>
      <c r="M25" s="64">
        <v>0</v>
      </c>
      <c r="N25" s="64">
        <v>9.5439978915057247E-2</v>
      </c>
      <c r="O25" s="64">
        <v>7.371149403109091E-2</v>
      </c>
      <c r="P25" s="65">
        <v>0</v>
      </c>
      <c r="Q25" s="65">
        <v>0.71329025101829924</v>
      </c>
      <c r="R25" s="64">
        <v>4.9313314853097541E-2</v>
      </c>
    </row>
    <row r="26" spans="1:256" ht="14.4" thickTop="1" x14ac:dyDescent="0.3">
      <c r="A26" s="57" t="s">
        <v>16</v>
      </c>
      <c r="B26" s="51">
        <v>1282702</v>
      </c>
      <c r="C26" s="52">
        <v>1028540</v>
      </c>
      <c r="D26" s="52">
        <v>470716</v>
      </c>
      <c r="E26" s="52">
        <v>98224</v>
      </c>
      <c r="F26" s="52">
        <v>4347</v>
      </c>
      <c r="G26" s="52">
        <v>455253</v>
      </c>
      <c r="H26" s="53">
        <v>0</v>
      </c>
      <c r="I26" s="54">
        <v>0</v>
      </c>
      <c r="J26" s="52">
        <v>254162</v>
      </c>
      <c r="K26" s="55">
        <v>0.80185421087672737</v>
      </c>
      <c r="L26" s="55">
        <v>0.36697221958022985</v>
      </c>
      <c r="M26" s="55">
        <v>7.657585315997012E-2</v>
      </c>
      <c r="N26" s="55">
        <v>3.3889399096594533E-3</v>
      </c>
      <c r="O26" s="55">
        <v>0.35491719822686796</v>
      </c>
      <c r="P26" s="56">
        <v>0</v>
      </c>
      <c r="Q26" s="56">
        <v>0</v>
      </c>
      <c r="R26" s="55">
        <v>0.1981457891232726</v>
      </c>
    </row>
    <row r="27" spans="1:256" ht="13.8" x14ac:dyDescent="0.3">
      <c r="A27" s="58" t="s">
        <v>17</v>
      </c>
      <c r="B27" s="51">
        <v>647668</v>
      </c>
      <c r="C27" s="52">
        <v>386422</v>
      </c>
      <c r="D27" s="52">
        <v>121083</v>
      </c>
      <c r="E27" s="52">
        <v>0</v>
      </c>
      <c r="F27" s="52">
        <v>155999</v>
      </c>
      <c r="G27" s="52">
        <v>0</v>
      </c>
      <c r="H27" s="53">
        <v>109340</v>
      </c>
      <c r="I27" s="54">
        <v>261246</v>
      </c>
      <c r="J27" s="52">
        <v>0</v>
      </c>
      <c r="K27" s="55">
        <v>0.59663593075464594</v>
      </c>
      <c r="L27" s="55">
        <v>0.18695226566697754</v>
      </c>
      <c r="M27" s="55">
        <v>0</v>
      </c>
      <c r="N27" s="55">
        <v>0.24086260244446228</v>
      </c>
      <c r="O27" s="55">
        <v>0</v>
      </c>
      <c r="P27" s="56">
        <v>0.16882106264320609</v>
      </c>
      <c r="Q27" s="56">
        <v>0.40336406924535412</v>
      </c>
      <c r="R27" s="55">
        <v>0</v>
      </c>
    </row>
    <row r="28" spans="1:256" ht="13.8" x14ac:dyDescent="0.3">
      <c r="A28" s="57" t="s">
        <v>53</v>
      </c>
      <c r="B28" s="51">
        <v>2172322</v>
      </c>
      <c r="C28" s="52">
        <v>769402</v>
      </c>
      <c r="D28" s="52">
        <v>216715</v>
      </c>
      <c r="E28" s="52">
        <v>67724</v>
      </c>
      <c r="F28" s="52">
        <v>99184</v>
      </c>
      <c r="G28" s="52">
        <v>385779</v>
      </c>
      <c r="H28" s="53">
        <v>0</v>
      </c>
      <c r="I28" s="54">
        <v>1385198</v>
      </c>
      <c r="J28" s="52">
        <v>17722</v>
      </c>
      <c r="K28" s="55">
        <v>0.35418414028859441</v>
      </c>
      <c r="L28" s="55">
        <v>9.9761913749434938E-2</v>
      </c>
      <c r="M28" s="55">
        <v>3.1175856986211069E-2</v>
      </c>
      <c r="N28" s="55">
        <v>4.5658056218184966E-2</v>
      </c>
      <c r="O28" s="55">
        <v>0.17758831333476344</v>
      </c>
      <c r="P28" s="56">
        <v>0</v>
      </c>
      <c r="Q28" s="56">
        <v>0.63765776896795223</v>
      </c>
      <c r="R28" s="55">
        <v>8.1580907434533178E-3</v>
      </c>
    </row>
    <row r="29" spans="1:256" s="2" customFormat="1" ht="14.4" thickBot="1" x14ac:dyDescent="0.35">
      <c r="A29" s="57" t="s">
        <v>18</v>
      </c>
      <c r="B29" s="51">
        <v>1245682</v>
      </c>
      <c r="C29" s="52">
        <v>862984</v>
      </c>
      <c r="D29" s="52">
        <v>224984</v>
      </c>
      <c r="E29" s="52">
        <v>0</v>
      </c>
      <c r="F29" s="52">
        <v>101500</v>
      </c>
      <c r="G29" s="52">
        <v>536500</v>
      </c>
      <c r="H29" s="53">
        <v>0</v>
      </c>
      <c r="I29" s="54">
        <v>337780</v>
      </c>
      <c r="J29" s="52">
        <v>44918</v>
      </c>
      <c r="K29" s="55">
        <v>0.69278034040790504</v>
      </c>
      <c r="L29" s="55">
        <v>0.18061110299418309</v>
      </c>
      <c r="M29" s="55">
        <v>0</v>
      </c>
      <c r="N29" s="55">
        <v>8.1481469588546671E-2</v>
      </c>
      <c r="O29" s="55">
        <v>0.43068776782517526</v>
      </c>
      <c r="P29" s="56">
        <v>0</v>
      </c>
      <c r="Q29" s="56">
        <v>0.27116069751349059</v>
      </c>
      <c r="R29" s="55">
        <v>3.6058962078604331E-2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" thickTop="1" thickBot="1" x14ac:dyDescent="0.35">
      <c r="A30" s="66" t="s">
        <v>19</v>
      </c>
      <c r="B30" s="60">
        <v>2773866</v>
      </c>
      <c r="C30" s="61">
        <v>2206938</v>
      </c>
      <c r="D30" s="61">
        <v>352251</v>
      </c>
      <c r="E30" s="61">
        <v>0</v>
      </c>
      <c r="F30" s="61">
        <v>300000</v>
      </c>
      <c r="G30" s="61">
        <v>1554687</v>
      </c>
      <c r="H30" s="62">
        <v>0</v>
      </c>
      <c r="I30" s="63">
        <v>482265</v>
      </c>
      <c r="J30" s="61">
        <v>84663</v>
      </c>
      <c r="K30" s="64">
        <v>0.79561810123488297</v>
      </c>
      <c r="L30" s="64">
        <v>0.12698919125869815</v>
      </c>
      <c r="M30" s="64">
        <v>0</v>
      </c>
      <c r="N30" s="64">
        <v>0.10815230440114988</v>
      </c>
      <c r="O30" s="64">
        <v>0.56047660557503498</v>
      </c>
      <c r="P30" s="65">
        <v>0</v>
      </c>
      <c r="Q30" s="65">
        <v>0.17386023694006847</v>
      </c>
      <c r="R30" s="64">
        <v>3.0521661825048507E-2</v>
      </c>
    </row>
    <row r="31" spans="1:256" ht="14.4" thickTop="1" x14ac:dyDescent="0.3">
      <c r="A31" s="58" t="s">
        <v>20</v>
      </c>
      <c r="B31" s="51">
        <v>3131541</v>
      </c>
      <c r="C31" s="52">
        <v>602394</v>
      </c>
      <c r="D31" s="52">
        <v>291377</v>
      </c>
      <c r="E31" s="52">
        <v>78087</v>
      </c>
      <c r="F31" s="52">
        <v>125000</v>
      </c>
      <c r="G31" s="52">
        <v>107930</v>
      </c>
      <c r="H31" s="53">
        <v>0</v>
      </c>
      <c r="I31" s="54">
        <v>1502018</v>
      </c>
      <c r="J31" s="52">
        <v>1027129</v>
      </c>
      <c r="K31" s="55">
        <v>0.19236344023597329</v>
      </c>
      <c r="L31" s="55">
        <v>9.3045883799701176E-2</v>
      </c>
      <c r="M31" s="55">
        <v>2.4935646699181011E-2</v>
      </c>
      <c r="N31" s="55">
        <v>3.9916450080008534E-2</v>
      </c>
      <c r="O31" s="55">
        <v>3.4465459657082566E-2</v>
      </c>
      <c r="P31" s="56">
        <v>0</v>
      </c>
      <c r="Q31" s="56">
        <v>0.47964181213019402</v>
      </c>
      <c r="R31" s="55">
        <v>0.32799474763383268</v>
      </c>
    </row>
    <row r="32" spans="1:256" ht="13.8" x14ac:dyDescent="0.3">
      <c r="A32" s="67" t="s">
        <v>21</v>
      </c>
      <c r="B32" s="51">
        <v>1307832</v>
      </c>
      <c r="C32" s="52">
        <v>482913</v>
      </c>
      <c r="D32" s="52">
        <v>83288</v>
      </c>
      <c r="E32" s="52">
        <v>15741</v>
      </c>
      <c r="F32" s="52">
        <v>104872</v>
      </c>
      <c r="G32" s="52">
        <v>0</v>
      </c>
      <c r="H32" s="53">
        <v>279012</v>
      </c>
      <c r="I32" s="54">
        <v>824919</v>
      </c>
      <c r="J32" s="52">
        <v>0</v>
      </c>
      <c r="K32" s="55">
        <v>0.36924696750041291</v>
      </c>
      <c r="L32" s="55">
        <v>6.3684020577566544E-2</v>
      </c>
      <c r="M32" s="55">
        <v>1.2035949571504598E-2</v>
      </c>
      <c r="N32" s="55">
        <v>8.0187669364260847E-2</v>
      </c>
      <c r="O32" s="55">
        <v>0</v>
      </c>
      <c r="P32" s="56">
        <v>0.21333932798708091</v>
      </c>
      <c r="Q32" s="56">
        <v>0.63075303249958714</v>
      </c>
      <c r="R32" s="55">
        <v>0</v>
      </c>
    </row>
    <row r="33" spans="1:256" ht="13.8" x14ac:dyDescent="0.3">
      <c r="A33" s="58" t="s">
        <v>22</v>
      </c>
      <c r="B33" s="51">
        <v>1742800</v>
      </c>
      <c r="C33" s="52">
        <v>869661</v>
      </c>
      <c r="D33" s="52">
        <v>562218</v>
      </c>
      <c r="E33" s="52">
        <v>9077</v>
      </c>
      <c r="F33" s="52">
        <v>117037</v>
      </c>
      <c r="G33" s="52">
        <v>181329</v>
      </c>
      <c r="H33" s="53">
        <v>0</v>
      </c>
      <c r="I33" s="54">
        <v>822358</v>
      </c>
      <c r="J33" s="52">
        <v>50781</v>
      </c>
      <c r="K33" s="55">
        <v>0.49900218039935734</v>
      </c>
      <c r="L33" s="55">
        <v>0.32259467523525359</v>
      </c>
      <c r="M33" s="55">
        <v>5.2082855175579531E-3</v>
      </c>
      <c r="N33" s="55">
        <v>6.7154578838650447E-2</v>
      </c>
      <c r="O33" s="55">
        <v>0.10404464080789534</v>
      </c>
      <c r="P33" s="56">
        <v>0</v>
      </c>
      <c r="Q33" s="56">
        <v>0.47186022492540741</v>
      </c>
      <c r="R33" s="55">
        <v>2.9137594675235252E-2</v>
      </c>
    </row>
    <row r="34" spans="1:256" s="2" customFormat="1" ht="14.4" thickBot="1" x14ac:dyDescent="0.35">
      <c r="A34" s="58" t="s">
        <v>23</v>
      </c>
      <c r="B34" s="51">
        <v>2161093</v>
      </c>
      <c r="C34" s="52">
        <v>1330883</v>
      </c>
      <c r="D34" s="52">
        <v>276064</v>
      </c>
      <c r="E34" s="52">
        <v>76158</v>
      </c>
      <c r="F34" s="52">
        <v>865503</v>
      </c>
      <c r="G34" s="52">
        <v>0</v>
      </c>
      <c r="H34" s="53">
        <v>113158</v>
      </c>
      <c r="I34" s="54">
        <v>830210</v>
      </c>
      <c r="J34" s="52">
        <v>0</v>
      </c>
      <c r="K34" s="55">
        <v>0.61583791164933666</v>
      </c>
      <c r="L34" s="55">
        <v>0.12774276720159661</v>
      </c>
      <c r="M34" s="55">
        <v>3.5240500987231922E-2</v>
      </c>
      <c r="N34" s="55">
        <v>0.40049317636955006</v>
      </c>
      <c r="O34" s="55">
        <v>0</v>
      </c>
      <c r="P34" s="56">
        <v>5.2361467090958139E-2</v>
      </c>
      <c r="Q34" s="56">
        <v>0.38416208835066329</v>
      </c>
      <c r="R34" s="55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 thickTop="1" thickBot="1" x14ac:dyDescent="0.35">
      <c r="A35" s="66" t="s">
        <v>24</v>
      </c>
      <c r="B35" s="60">
        <v>1232776</v>
      </c>
      <c r="C35" s="61">
        <v>1018740</v>
      </c>
      <c r="D35" s="61">
        <v>311410</v>
      </c>
      <c r="E35" s="61">
        <v>133043</v>
      </c>
      <c r="F35" s="61">
        <v>67704</v>
      </c>
      <c r="G35" s="61">
        <v>506583</v>
      </c>
      <c r="H35" s="62">
        <v>0</v>
      </c>
      <c r="I35" s="63">
        <v>161992</v>
      </c>
      <c r="J35" s="61">
        <v>52044</v>
      </c>
      <c r="K35" s="64">
        <v>0.82637883930251721</v>
      </c>
      <c r="L35" s="64">
        <v>0.25260874643893133</v>
      </c>
      <c r="M35" s="64">
        <v>0.10792147154065297</v>
      </c>
      <c r="N35" s="64">
        <v>5.4919953016606425E-2</v>
      </c>
      <c r="O35" s="64">
        <v>0.41092866830632652</v>
      </c>
      <c r="P35" s="65">
        <v>0</v>
      </c>
      <c r="Q35" s="65">
        <v>0.13140424537791132</v>
      </c>
      <c r="R35" s="64">
        <v>4.2216915319571439E-2</v>
      </c>
    </row>
    <row r="36" spans="1:256" ht="14.4" thickTop="1" x14ac:dyDescent="0.3">
      <c r="A36" s="58" t="s">
        <v>25</v>
      </c>
      <c r="B36" s="51">
        <v>1160257</v>
      </c>
      <c r="C36" s="52">
        <v>916392</v>
      </c>
      <c r="D36" s="52">
        <v>156418</v>
      </c>
      <c r="E36" s="52">
        <v>4444</v>
      </c>
      <c r="F36" s="52">
        <v>60000</v>
      </c>
      <c r="G36" s="52">
        <v>628284</v>
      </c>
      <c r="H36" s="53">
        <v>67246</v>
      </c>
      <c r="I36" s="54">
        <v>105030</v>
      </c>
      <c r="J36" s="52">
        <v>138835</v>
      </c>
      <c r="K36" s="55">
        <v>0.78981811788250367</v>
      </c>
      <c r="L36" s="55">
        <v>0.13481323534354889</v>
      </c>
      <c r="M36" s="55">
        <v>3.830185898469046E-3</v>
      </c>
      <c r="N36" s="55">
        <v>5.1712680897421863E-2</v>
      </c>
      <c r="O36" s="55">
        <v>0.54150416674926327</v>
      </c>
      <c r="P36" s="56">
        <v>5.7957848993800513E-2</v>
      </c>
      <c r="Q36" s="56">
        <v>9.0523047910936974E-2</v>
      </c>
      <c r="R36" s="55">
        <v>0.11965883420655941</v>
      </c>
    </row>
    <row r="37" spans="1:256" ht="13.8" x14ac:dyDescent="0.3">
      <c r="A37" s="57" t="s">
        <v>26</v>
      </c>
      <c r="B37" s="51">
        <v>1031121</v>
      </c>
      <c r="C37" s="52">
        <v>549826</v>
      </c>
      <c r="D37" s="52">
        <v>84172</v>
      </c>
      <c r="E37" s="52">
        <v>1100</v>
      </c>
      <c r="F37" s="52">
        <v>160239</v>
      </c>
      <c r="G37" s="52">
        <v>304315</v>
      </c>
      <c r="H37" s="53">
        <v>0</v>
      </c>
      <c r="I37" s="54">
        <v>336021</v>
      </c>
      <c r="J37" s="52">
        <v>145274</v>
      </c>
      <c r="K37" s="55">
        <v>0.53323130844973576</v>
      </c>
      <c r="L37" s="55">
        <v>8.163154469747004E-2</v>
      </c>
      <c r="M37" s="55">
        <v>1.0668001136627031E-3</v>
      </c>
      <c r="N37" s="55">
        <v>0.15540271219381624</v>
      </c>
      <c r="O37" s="55">
        <v>0.29513025144478677</v>
      </c>
      <c r="P37" s="56">
        <v>0</v>
      </c>
      <c r="Q37" s="56">
        <v>0.32587930999368647</v>
      </c>
      <c r="R37" s="55">
        <v>0.14088938155657774</v>
      </c>
    </row>
    <row r="38" spans="1:256" ht="13.8" x14ac:dyDescent="0.3">
      <c r="A38" s="58" t="s">
        <v>27</v>
      </c>
      <c r="B38" s="51">
        <v>4623238</v>
      </c>
      <c r="C38" s="52">
        <v>2434577</v>
      </c>
      <c r="D38" s="52">
        <v>224785</v>
      </c>
      <c r="E38" s="52">
        <v>122469</v>
      </c>
      <c r="F38" s="52">
        <v>384701</v>
      </c>
      <c r="G38" s="52">
        <v>1702622</v>
      </c>
      <c r="H38" s="53">
        <v>0</v>
      </c>
      <c r="I38" s="54">
        <v>1804006</v>
      </c>
      <c r="J38" s="52">
        <v>384655</v>
      </c>
      <c r="K38" s="55">
        <v>0.52659564573573758</v>
      </c>
      <c r="L38" s="55">
        <v>4.8620685329200011E-2</v>
      </c>
      <c r="M38" s="55">
        <v>2.6489875710486891E-2</v>
      </c>
      <c r="N38" s="55">
        <v>8.3210295468241088E-2</v>
      </c>
      <c r="O38" s="55">
        <v>0.3682747892278096</v>
      </c>
      <c r="P38" s="56">
        <v>0</v>
      </c>
      <c r="Q38" s="56">
        <v>0.39020400853254794</v>
      </c>
      <c r="R38" s="55">
        <v>8.3200345731714434E-2</v>
      </c>
    </row>
    <row r="39" spans="1:256" s="2" customFormat="1" ht="14.4" thickBot="1" x14ac:dyDescent="0.35">
      <c r="A39" s="58" t="s">
        <v>28</v>
      </c>
      <c r="B39" s="51">
        <v>444703</v>
      </c>
      <c r="C39" s="52">
        <v>210159</v>
      </c>
      <c r="D39" s="52">
        <v>86986</v>
      </c>
      <c r="E39" s="52">
        <v>0</v>
      </c>
      <c r="F39" s="52">
        <v>123173</v>
      </c>
      <c r="G39" s="52">
        <v>0</v>
      </c>
      <c r="H39" s="53">
        <v>0</v>
      </c>
      <c r="I39" s="54">
        <v>234544</v>
      </c>
      <c r="J39" s="52">
        <v>0</v>
      </c>
      <c r="K39" s="55">
        <v>0.47258282494159021</v>
      </c>
      <c r="L39" s="55">
        <v>0.19560470696172502</v>
      </c>
      <c r="M39" s="55">
        <v>0</v>
      </c>
      <c r="N39" s="55">
        <v>0.27697811797986521</v>
      </c>
      <c r="O39" s="55">
        <v>0</v>
      </c>
      <c r="P39" s="56">
        <v>0</v>
      </c>
      <c r="Q39" s="56">
        <v>0.52741717505840979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" thickTop="1" thickBot="1" x14ac:dyDescent="0.35">
      <c r="A40" s="66" t="s">
        <v>29</v>
      </c>
      <c r="B40" s="60">
        <v>359290</v>
      </c>
      <c r="C40" s="61">
        <v>290824</v>
      </c>
      <c r="D40" s="61">
        <v>93694</v>
      </c>
      <c r="E40" s="61">
        <v>0</v>
      </c>
      <c r="F40" s="61">
        <v>197130</v>
      </c>
      <c r="G40" s="61">
        <v>0</v>
      </c>
      <c r="H40" s="62">
        <v>0</v>
      </c>
      <c r="I40" s="63">
        <v>15000</v>
      </c>
      <c r="J40" s="61">
        <v>53466</v>
      </c>
      <c r="K40" s="64">
        <v>0.80944084165994046</v>
      </c>
      <c r="L40" s="64">
        <v>0.26077541818586658</v>
      </c>
      <c r="M40" s="64">
        <v>0</v>
      </c>
      <c r="N40" s="64">
        <v>0.54866542347407388</v>
      </c>
      <c r="O40" s="64">
        <v>0</v>
      </c>
      <c r="P40" s="65">
        <v>0</v>
      </c>
      <c r="Q40" s="65">
        <v>4.1749004982047928E-2</v>
      </c>
      <c r="R40" s="64">
        <v>0.14881015335801162</v>
      </c>
    </row>
    <row r="41" spans="1:256" ht="14.4" thickTop="1" x14ac:dyDescent="0.3">
      <c r="A41" s="57" t="s">
        <v>30</v>
      </c>
      <c r="B41" s="51">
        <v>657722</v>
      </c>
      <c r="C41" s="52">
        <v>390729</v>
      </c>
      <c r="D41" s="52">
        <v>107149</v>
      </c>
      <c r="E41" s="52">
        <v>16587</v>
      </c>
      <c r="F41" s="52">
        <v>0</v>
      </c>
      <c r="G41" s="52">
        <v>0</v>
      </c>
      <c r="H41" s="53">
        <v>266993</v>
      </c>
      <c r="I41" s="54">
        <v>266993</v>
      </c>
      <c r="J41" s="52">
        <v>0</v>
      </c>
      <c r="K41" s="55">
        <v>0.59406405745892643</v>
      </c>
      <c r="L41" s="55">
        <v>0.16290925345358678</v>
      </c>
      <c r="M41" s="55">
        <v>2.5218861464266058E-2</v>
      </c>
      <c r="N41" s="55">
        <v>0</v>
      </c>
      <c r="O41" s="55">
        <v>0</v>
      </c>
      <c r="P41" s="56">
        <v>0.40593594254107357</v>
      </c>
      <c r="Q41" s="56">
        <v>0.40593594254107357</v>
      </c>
      <c r="R41" s="55">
        <v>0</v>
      </c>
    </row>
    <row r="42" spans="1:256" ht="13.8" x14ac:dyDescent="0.3">
      <c r="A42" s="58" t="s">
        <v>31</v>
      </c>
      <c r="B42" s="51">
        <v>3037128</v>
      </c>
      <c r="C42" s="52">
        <v>1298901</v>
      </c>
      <c r="D42" s="52">
        <v>529877</v>
      </c>
      <c r="E42" s="52">
        <v>0</v>
      </c>
      <c r="F42" s="52">
        <v>0</v>
      </c>
      <c r="G42" s="52">
        <v>0</v>
      </c>
      <c r="H42" s="53">
        <v>769024</v>
      </c>
      <c r="I42" s="54">
        <v>1738227</v>
      </c>
      <c r="J42" s="52">
        <v>0</v>
      </c>
      <c r="K42" s="55">
        <v>0.42767410527313965</v>
      </c>
      <c r="L42" s="55">
        <v>0.17446646963842155</v>
      </c>
      <c r="M42" s="55">
        <v>0</v>
      </c>
      <c r="N42" s="55">
        <v>0</v>
      </c>
      <c r="O42" s="55">
        <v>0</v>
      </c>
      <c r="P42" s="56">
        <v>0.25320763563471804</v>
      </c>
      <c r="Q42" s="56">
        <v>0.57232589472686035</v>
      </c>
      <c r="R42" s="55">
        <v>0</v>
      </c>
    </row>
    <row r="43" spans="1:256" ht="13.8" x14ac:dyDescent="0.3">
      <c r="A43" s="58" t="s">
        <v>32</v>
      </c>
      <c r="B43" s="51">
        <v>1014455</v>
      </c>
      <c r="C43" s="52">
        <v>601629</v>
      </c>
      <c r="D43" s="52">
        <v>108823</v>
      </c>
      <c r="E43" s="52">
        <v>26393</v>
      </c>
      <c r="F43" s="52">
        <v>466413</v>
      </c>
      <c r="G43" s="52">
        <v>0</v>
      </c>
      <c r="H43" s="53">
        <v>0</v>
      </c>
      <c r="I43" s="54">
        <v>412826</v>
      </c>
      <c r="J43" s="52">
        <v>0</v>
      </c>
      <c r="K43" s="55">
        <v>0.59305637016920421</v>
      </c>
      <c r="L43" s="55">
        <v>0.10727237777920164</v>
      </c>
      <c r="M43" s="55">
        <v>2.6016925344150309E-2</v>
      </c>
      <c r="N43" s="55">
        <v>0.45976706704585218</v>
      </c>
      <c r="O43" s="55">
        <v>0</v>
      </c>
      <c r="P43" s="56">
        <v>0</v>
      </c>
      <c r="Q43" s="56">
        <v>0.40694362983079585</v>
      </c>
      <c r="R43" s="55">
        <v>0</v>
      </c>
    </row>
    <row r="44" spans="1:256" s="2" customFormat="1" ht="14.4" thickBot="1" x14ac:dyDescent="0.35">
      <c r="A44" s="57" t="s">
        <v>33</v>
      </c>
      <c r="B44" s="51">
        <v>1705129</v>
      </c>
      <c r="C44" s="52">
        <v>632051</v>
      </c>
      <c r="D44" s="52">
        <v>96190</v>
      </c>
      <c r="E44" s="52">
        <v>33599</v>
      </c>
      <c r="F44" s="52">
        <v>498485</v>
      </c>
      <c r="G44" s="52">
        <v>0</v>
      </c>
      <c r="H44" s="53">
        <v>3777</v>
      </c>
      <c r="I44" s="54">
        <v>1073078</v>
      </c>
      <c r="J44" s="52">
        <v>0</v>
      </c>
      <c r="K44" s="55">
        <v>0.37067635351929384</v>
      </c>
      <c r="L44" s="55">
        <v>5.6412154153732651E-2</v>
      </c>
      <c r="M44" s="55">
        <v>1.9704667506094845E-2</v>
      </c>
      <c r="N44" s="55">
        <v>0.29234445018529392</v>
      </c>
      <c r="O44" s="55">
        <v>0</v>
      </c>
      <c r="P44" s="56">
        <v>2.2150816741724525E-3</v>
      </c>
      <c r="Q44" s="56">
        <v>0.62932364648070616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thickTop="1" thickBot="1" x14ac:dyDescent="0.35">
      <c r="A45" s="66" t="s">
        <v>34</v>
      </c>
      <c r="B45" s="60">
        <v>3738493</v>
      </c>
      <c r="C45" s="61">
        <v>2535629</v>
      </c>
      <c r="D45" s="61">
        <v>999019</v>
      </c>
      <c r="E45" s="61">
        <v>0</v>
      </c>
      <c r="F45" s="61">
        <v>1503008</v>
      </c>
      <c r="G45" s="61">
        <v>33602</v>
      </c>
      <c r="H45" s="62">
        <v>0</v>
      </c>
      <c r="I45" s="63">
        <v>1190000</v>
      </c>
      <c r="J45" s="61">
        <v>12864</v>
      </c>
      <c r="K45" s="64">
        <v>0.67824896288424241</v>
      </c>
      <c r="L45" s="64">
        <v>0.26722505565745341</v>
      </c>
      <c r="M45" s="64">
        <v>0</v>
      </c>
      <c r="N45" s="64">
        <v>0.40203579356708707</v>
      </c>
      <c r="O45" s="64">
        <v>8.9881136597019171E-3</v>
      </c>
      <c r="P45" s="65">
        <v>0</v>
      </c>
      <c r="Q45" s="65">
        <v>0.31831007841929893</v>
      </c>
      <c r="R45" s="64">
        <v>3.4409586964587067E-3</v>
      </c>
    </row>
    <row r="46" spans="1:256" ht="14.4" thickTop="1" x14ac:dyDescent="0.3">
      <c r="A46" s="57" t="s">
        <v>35</v>
      </c>
      <c r="B46" s="51">
        <v>6739729</v>
      </c>
      <c r="C46" s="52">
        <v>4133207</v>
      </c>
      <c r="D46" s="52">
        <v>616572</v>
      </c>
      <c r="E46" s="52">
        <v>194773</v>
      </c>
      <c r="F46" s="52">
        <v>804843</v>
      </c>
      <c r="G46" s="52">
        <v>2307844</v>
      </c>
      <c r="H46" s="53">
        <v>209175</v>
      </c>
      <c r="I46" s="54">
        <v>2175293</v>
      </c>
      <c r="J46" s="52">
        <v>431229</v>
      </c>
      <c r="K46" s="55">
        <v>0.61326011772876921</v>
      </c>
      <c r="L46" s="55">
        <v>9.1483203553139894E-2</v>
      </c>
      <c r="M46" s="55">
        <v>2.8899233188752843E-2</v>
      </c>
      <c r="N46" s="55">
        <v>0.11941770952511592</v>
      </c>
      <c r="O46" s="55">
        <v>0.34242385710167278</v>
      </c>
      <c r="P46" s="56">
        <v>3.1036114360087772E-2</v>
      </c>
      <c r="Q46" s="56">
        <v>0.32275674585728892</v>
      </c>
      <c r="R46" s="55">
        <v>6.3983136413941863E-2</v>
      </c>
    </row>
    <row r="47" spans="1:256" ht="13.8" x14ac:dyDescent="0.3">
      <c r="A47" s="57" t="s">
        <v>36</v>
      </c>
      <c r="B47" s="51">
        <v>1651689</v>
      </c>
      <c r="C47" s="52">
        <v>928659</v>
      </c>
      <c r="D47" s="52">
        <v>186301</v>
      </c>
      <c r="E47" s="52">
        <v>60208</v>
      </c>
      <c r="F47" s="52">
        <v>43129</v>
      </c>
      <c r="G47" s="52">
        <v>446366</v>
      </c>
      <c r="H47" s="53">
        <v>192655</v>
      </c>
      <c r="I47" s="54">
        <v>672316</v>
      </c>
      <c r="J47" s="52">
        <v>50714</v>
      </c>
      <c r="K47" s="55">
        <v>0.56224809876435577</v>
      </c>
      <c r="L47" s="55">
        <v>0.11279423668741513</v>
      </c>
      <c r="M47" s="55">
        <v>3.6452382984932391E-2</v>
      </c>
      <c r="N47" s="55">
        <v>2.6112058626048852E-2</v>
      </c>
      <c r="O47" s="55">
        <v>0.27024821258723647</v>
      </c>
      <c r="P47" s="56">
        <v>0.11664120787872294</v>
      </c>
      <c r="Q47" s="56">
        <v>0.4070475737260465</v>
      </c>
      <c r="R47" s="55">
        <v>3.0704327509597749E-2</v>
      </c>
    </row>
    <row r="48" spans="1:256" ht="13.8" x14ac:dyDescent="0.3">
      <c r="A48" s="57" t="s">
        <v>37</v>
      </c>
      <c r="B48" s="51">
        <v>1825077</v>
      </c>
      <c r="C48" s="52">
        <v>299372</v>
      </c>
      <c r="D48" s="52">
        <v>242459</v>
      </c>
      <c r="E48" s="52">
        <v>0</v>
      </c>
      <c r="F48" s="52">
        <v>56913</v>
      </c>
      <c r="G48" s="52">
        <v>0</v>
      </c>
      <c r="H48" s="53">
        <v>0</v>
      </c>
      <c r="I48" s="54">
        <v>1525705</v>
      </c>
      <c r="J48" s="52">
        <v>0</v>
      </c>
      <c r="K48" s="55">
        <v>0.16403253123018918</v>
      </c>
      <c r="L48" s="55">
        <v>0.13284864145457972</v>
      </c>
      <c r="M48" s="55">
        <v>0</v>
      </c>
      <c r="N48" s="55">
        <v>3.1183889775609468E-2</v>
      </c>
      <c r="O48" s="55">
        <v>0</v>
      </c>
      <c r="P48" s="56">
        <v>0</v>
      </c>
      <c r="Q48" s="56">
        <v>0.83596746876981076</v>
      </c>
      <c r="R48" s="55">
        <v>0</v>
      </c>
    </row>
    <row r="49" spans="1:256" s="2" customFormat="1" ht="14.4" thickBot="1" x14ac:dyDescent="0.35">
      <c r="A49" s="57" t="s">
        <v>38</v>
      </c>
      <c r="B49" s="51">
        <v>6299953</v>
      </c>
      <c r="C49" s="52">
        <v>1845968</v>
      </c>
      <c r="D49" s="52">
        <v>710757</v>
      </c>
      <c r="E49" s="52">
        <v>0</v>
      </c>
      <c r="F49" s="52">
        <v>157916</v>
      </c>
      <c r="G49" s="52">
        <v>977295</v>
      </c>
      <c r="H49" s="53">
        <v>0</v>
      </c>
      <c r="I49" s="54">
        <v>4308001</v>
      </c>
      <c r="J49" s="52">
        <v>145984</v>
      </c>
      <c r="K49" s="55">
        <v>0.2930129796206416</v>
      </c>
      <c r="L49" s="55">
        <v>0.11281941309720882</v>
      </c>
      <c r="M49" s="55">
        <v>0</v>
      </c>
      <c r="N49" s="55">
        <v>2.5066218747981137E-2</v>
      </c>
      <c r="O49" s="55">
        <v>0.15512734777545165</v>
      </c>
      <c r="P49" s="56">
        <v>0</v>
      </c>
      <c r="Q49" s="56">
        <v>0.68381478401505535</v>
      </c>
      <c r="R49" s="55">
        <v>2.3172236364303034E-2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thickTop="1" thickBot="1" x14ac:dyDescent="0.35">
      <c r="A50" s="66" t="s">
        <v>39</v>
      </c>
      <c r="B50" s="60">
        <v>344358</v>
      </c>
      <c r="C50" s="61">
        <v>344358</v>
      </c>
      <c r="D50" s="61">
        <v>195868</v>
      </c>
      <c r="E50" s="61">
        <v>0</v>
      </c>
      <c r="F50" s="61">
        <v>89483</v>
      </c>
      <c r="G50" s="61">
        <v>59007</v>
      </c>
      <c r="H50" s="62">
        <v>0</v>
      </c>
      <c r="I50" s="63">
        <v>0</v>
      </c>
      <c r="J50" s="61">
        <v>0</v>
      </c>
      <c r="K50" s="64">
        <v>1</v>
      </c>
      <c r="L50" s="64">
        <v>0.56879178064688496</v>
      </c>
      <c r="M50" s="64">
        <v>0</v>
      </c>
      <c r="N50" s="64">
        <v>0.25985456995336248</v>
      </c>
      <c r="O50" s="64">
        <v>0.17135364939975259</v>
      </c>
      <c r="P50" s="65">
        <v>0</v>
      </c>
      <c r="Q50" s="65">
        <v>0</v>
      </c>
      <c r="R50" s="64">
        <v>0</v>
      </c>
    </row>
    <row r="51" spans="1:256" ht="14.4" thickTop="1" x14ac:dyDescent="0.3">
      <c r="A51" s="57" t="s">
        <v>40</v>
      </c>
      <c r="B51" s="51">
        <v>749830</v>
      </c>
      <c r="C51" s="52">
        <v>343908</v>
      </c>
      <c r="D51" s="52">
        <v>84172</v>
      </c>
      <c r="E51" s="52">
        <v>3254</v>
      </c>
      <c r="F51" s="52">
        <v>43832</v>
      </c>
      <c r="G51" s="52">
        <v>0</v>
      </c>
      <c r="H51" s="53">
        <v>212650</v>
      </c>
      <c r="I51" s="54">
        <v>355564</v>
      </c>
      <c r="J51" s="52">
        <v>50358</v>
      </c>
      <c r="K51" s="55">
        <v>0.45864796020431298</v>
      </c>
      <c r="L51" s="55">
        <v>0.11225477774962325</v>
      </c>
      <c r="M51" s="55">
        <v>4.3396503207393678E-3</v>
      </c>
      <c r="N51" s="55">
        <v>5.8455916674446211E-2</v>
      </c>
      <c r="O51" s="55">
        <v>0</v>
      </c>
      <c r="P51" s="56">
        <v>0.28359761545950413</v>
      </c>
      <c r="Q51" s="56">
        <v>0.47419281703852872</v>
      </c>
      <c r="R51" s="55">
        <v>6.7159222757158285E-2</v>
      </c>
    </row>
    <row r="52" spans="1:256" ht="13.8" x14ac:dyDescent="0.3">
      <c r="A52" s="57" t="s">
        <v>41</v>
      </c>
      <c r="B52" s="51">
        <v>2512606</v>
      </c>
      <c r="C52" s="52">
        <v>1824007</v>
      </c>
      <c r="D52" s="52">
        <v>162673</v>
      </c>
      <c r="E52" s="52">
        <v>32173</v>
      </c>
      <c r="F52" s="52">
        <v>50887</v>
      </c>
      <c r="G52" s="52">
        <v>1578274</v>
      </c>
      <c r="H52" s="53">
        <v>0</v>
      </c>
      <c r="I52" s="54">
        <v>688599</v>
      </c>
      <c r="J52" s="52">
        <v>0</v>
      </c>
      <c r="K52" s="55">
        <v>0.72594230850360142</v>
      </c>
      <c r="L52" s="55">
        <v>6.4742741201764223E-2</v>
      </c>
      <c r="M52" s="55">
        <v>1.2804633913952286E-2</v>
      </c>
      <c r="N52" s="55">
        <v>2.0252677896972306E-2</v>
      </c>
      <c r="O52" s="55">
        <v>0.62814225549091263</v>
      </c>
      <c r="P52" s="56">
        <v>0</v>
      </c>
      <c r="Q52" s="56">
        <v>0.27405769149639858</v>
      </c>
      <c r="R52" s="55">
        <v>0</v>
      </c>
    </row>
    <row r="53" spans="1:256" ht="13.8" x14ac:dyDescent="0.3">
      <c r="A53" s="57" t="s">
        <v>42</v>
      </c>
      <c r="B53" s="51">
        <v>597992</v>
      </c>
      <c r="C53" s="52">
        <v>315250</v>
      </c>
      <c r="D53" s="52">
        <v>67906</v>
      </c>
      <c r="E53" s="52">
        <v>8317</v>
      </c>
      <c r="F53" s="52">
        <v>239027</v>
      </c>
      <c r="G53" s="52">
        <v>0</v>
      </c>
      <c r="H53" s="53">
        <v>0</v>
      </c>
      <c r="I53" s="54">
        <v>282742</v>
      </c>
      <c r="J53" s="52">
        <v>0</v>
      </c>
      <c r="K53" s="55">
        <v>0.52718096563164729</v>
      </c>
      <c r="L53" s="55">
        <v>0.11355670309970702</v>
      </c>
      <c r="M53" s="55">
        <v>1.3908212818900588E-2</v>
      </c>
      <c r="N53" s="55">
        <v>0.39971604971303965</v>
      </c>
      <c r="O53" s="55">
        <v>0</v>
      </c>
      <c r="P53" s="56">
        <v>0</v>
      </c>
      <c r="Q53" s="56">
        <v>0.47281903436835276</v>
      </c>
      <c r="R53" s="55">
        <v>0</v>
      </c>
    </row>
    <row r="54" spans="1:256" s="2" customFormat="1" ht="14.4" thickBot="1" x14ac:dyDescent="0.35">
      <c r="A54" s="57" t="s">
        <v>43</v>
      </c>
      <c r="B54" s="51">
        <v>968374</v>
      </c>
      <c r="C54" s="52">
        <v>738633</v>
      </c>
      <c r="D54" s="52">
        <v>317759</v>
      </c>
      <c r="E54" s="52">
        <v>8900</v>
      </c>
      <c r="F54" s="52">
        <v>0</v>
      </c>
      <c r="G54" s="52">
        <v>411974</v>
      </c>
      <c r="H54" s="53">
        <v>0</v>
      </c>
      <c r="I54" s="54">
        <v>88001</v>
      </c>
      <c r="J54" s="52">
        <v>141740</v>
      </c>
      <c r="K54" s="55">
        <v>0.76275591868431003</v>
      </c>
      <c r="L54" s="55">
        <v>0.32813664968287048</v>
      </c>
      <c r="M54" s="55">
        <v>9.190663937693494E-3</v>
      </c>
      <c r="N54" s="55">
        <v>0</v>
      </c>
      <c r="O54" s="55">
        <v>0.42542860506374602</v>
      </c>
      <c r="P54" s="56">
        <v>0</v>
      </c>
      <c r="Q54" s="56">
        <v>9.0875013166400578E-2</v>
      </c>
      <c r="R54" s="55">
        <v>0.14636906814928943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 thickTop="1" thickBot="1" x14ac:dyDescent="0.35">
      <c r="A55" s="66" t="s">
        <v>44</v>
      </c>
      <c r="B55" s="60">
        <v>6791725</v>
      </c>
      <c r="C55" s="61">
        <v>4644183</v>
      </c>
      <c r="D55" s="61">
        <v>1146722</v>
      </c>
      <c r="E55" s="61">
        <v>215437</v>
      </c>
      <c r="F55" s="61">
        <v>560005</v>
      </c>
      <c r="G55" s="61">
        <v>2628177</v>
      </c>
      <c r="H55" s="62">
        <v>93842</v>
      </c>
      <c r="I55" s="63">
        <v>2083062</v>
      </c>
      <c r="J55" s="61">
        <v>64480</v>
      </c>
      <c r="K55" s="64">
        <v>0.68380021275890879</v>
      </c>
      <c r="L55" s="64">
        <v>0.16884105289893217</v>
      </c>
      <c r="M55" s="64">
        <v>3.1720512829951156E-2</v>
      </c>
      <c r="N55" s="64">
        <v>8.2454015732380218E-2</v>
      </c>
      <c r="O55" s="64">
        <v>0.38696752297833026</v>
      </c>
      <c r="P55" s="65">
        <v>1.3817108319315048E-2</v>
      </c>
      <c r="Q55" s="65">
        <v>0.30670588105378238</v>
      </c>
      <c r="R55" s="64">
        <v>9.4939061873088211E-3</v>
      </c>
    </row>
    <row r="56" spans="1:256" ht="14.4" thickTop="1" x14ac:dyDescent="0.3">
      <c r="A56" s="57" t="s">
        <v>45</v>
      </c>
      <c r="B56" s="51">
        <v>891220</v>
      </c>
      <c r="C56" s="52">
        <v>179319</v>
      </c>
      <c r="D56" s="52">
        <v>112342</v>
      </c>
      <c r="E56" s="52">
        <v>0</v>
      </c>
      <c r="F56" s="52">
        <v>66977</v>
      </c>
      <c r="G56" s="52">
        <v>0</v>
      </c>
      <c r="H56" s="53">
        <v>0</v>
      </c>
      <c r="I56" s="54">
        <v>523758</v>
      </c>
      <c r="J56" s="52">
        <v>188143</v>
      </c>
      <c r="K56" s="55">
        <v>0.20120621170979108</v>
      </c>
      <c r="L56" s="55">
        <v>0.12605417293148719</v>
      </c>
      <c r="M56" s="55">
        <v>0</v>
      </c>
      <c r="N56" s="55">
        <v>7.5152038778303898E-2</v>
      </c>
      <c r="O56" s="55">
        <v>0</v>
      </c>
      <c r="P56" s="56">
        <v>0</v>
      </c>
      <c r="Q56" s="56">
        <v>0.58768654204349091</v>
      </c>
      <c r="R56" s="55">
        <v>0.21110724624671798</v>
      </c>
    </row>
    <row r="57" spans="1:256" ht="13.8" x14ac:dyDescent="0.3">
      <c r="A57" s="58" t="s">
        <v>46</v>
      </c>
      <c r="B57" s="51">
        <v>1903056</v>
      </c>
      <c r="C57" s="52">
        <v>781925</v>
      </c>
      <c r="D57" s="52">
        <v>348509</v>
      </c>
      <c r="E57" s="52">
        <v>29846</v>
      </c>
      <c r="F57" s="52">
        <v>0</v>
      </c>
      <c r="G57" s="52">
        <v>306806</v>
      </c>
      <c r="H57" s="53">
        <v>96764</v>
      </c>
      <c r="I57" s="54">
        <v>360264</v>
      </c>
      <c r="J57" s="52">
        <v>760867</v>
      </c>
      <c r="K57" s="55">
        <v>0.41087860788121844</v>
      </c>
      <c r="L57" s="55">
        <v>0.18313123733615827</v>
      </c>
      <c r="M57" s="55">
        <v>1.5683195870221371E-2</v>
      </c>
      <c r="N57" s="55">
        <v>0</v>
      </c>
      <c r="O57" s="55">
        <v>0.16121753642562278</v>
      </c>
      <c r="P57" s="56">
        <v>5.0846638249215995E-2</v>
      </c>
      <c r="Q57" s="56">
        <v>0.18930814437410146</v>
      </c>
      <c r="R57" s="55">
        <v>0.39981324774468013</v>
      </c>
    </row>
    <row r="58" spans="1:256" ht="13.8" x14ac:dyDescent="0.3">
      <c r="A58" s="58" t="s">
        <v>47</v>
      </c>
      <c r="B58" s="51">
        <v>707481</v>
      </c>
      <c r="C58" s="52">
        <v>463401</v>
      </c>
      <c r="D58" s="52">
        <v>84052</v>
      </c>
      <c r="E58" s="52">
        <v>0</v>
      </c>
      <c r="F58" s="52">
        <v>223614</v>
      </c>
      <c r="G58" s="52">
        <v>0</v>
      </c>
      <c r="H58" s="53">
        <v>155735</v>
      </c>
      <c r="I58" s="54">
        <v>244080</v>
      </c>
      <c r="J58" s="52">
        <v>0</v>
      </c>
      <c r="K58" s="55">
        <v>0.65500133572491703</v>
      </c>
      <c r="L58" s="55">
        <v>0.1188046039398938</v>
      </c>
      <c r="M58" s="55">
        <v>0</v>
      </c>
      <c r="N58" s="55">
        <v>0.31607067892989354</v>
      </c>
      <c r="O58" s="55">
        <v>0</v>
      </c>
      <c r="P58" s="56">
        <v>0.22012605285512968</v>
      </c>
      <c r="Q58" s="56">
        <v>0.34499866427508302</v>
      </c>
      <c r="R58" s="55">
        <v>0</v>
      </c>
    </row>
    <row r="59" spans="1:256" s="2" customFormat="1" ht="14.4" thickBot="1" x14ac:dyDescent="0.35">
      <c r="A59" s="58" t="s">
        <v>48</v>
      </c>
      <c r="B59" s="51">
        <v>2766109</v>
      </c>
      <c r="C59" s="52">
        <v>794792</v>
      </c>
      <c r="D59" s="52">
        <v>364908</v>
      </c>
      <c r="E59" s="52">
        <v>0</v>
      </c>
      <c r="F59" s="52">
        <v>46653</v>
      </c>
      <c r="G59" s="52">
        <v>51231</v>
      </c>
      <c r="H59" s="53">
        <v>332000</v>
      </c>
      <c r="I59" s="54">
        <v>1705191</v>
      </c>
      <c r="J59" s="52">
        <v>266126</v>
      </c>
      <c r="K59" s="55">
        <v>0.28733213333241747</v>
      </c>
      <c r="L59" s="55">
        <v>0.13192104866438742</v>
      </c>
      <c r="M59" s="55">
        <v>0</v>
      </c>
      <c r="N59" s="55">
        <v>1.686592972294295E-2</v>
      </c>
      <c r="O59" s="55">
        <v>1.852096211682186E-2</v>
      </c>
      <c r="P59" s="56">
        <v>0.12002419282826526</v>
      </c>
      <c r="Q59" s="56">
        <v>0.61645835359344114</v>
      </c>
      <c r="R59" s="55">
        <v>9.6209513074141328E-2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" thickTop="1" thickBot="1" x14ac:dyDescent="0.35">
      <c r="A60" s="68" t="s">
        <v>49</v>
      </c>
      <c r="B60" s="60">
        <v>2554718</v>
      </c>
      <c r="C60" s="61">
        <v>1089552</v>
      </c>
      <c r="D60" s="61">
        <v>354489</v>
      </c>
      <c r="E60" s="61">
        <v>0</v>
      </c>
      <c r="F60" s="61">
        <v>82105</v>
      </c>
      <c r="G60" s="61">
        <v>0</v>
      </c>
      <c r="H60" s="62">
        <v>652958</v>
      </c>
      <c r="I60" s="63">
        <v>1465166</v>
      </c>
      <c r="J60" s="61">
        <v>0</v>
      </c>
      <c r="K60" s="64">
        <v>0.42648621100254508</v>
      </c>
      <c r="L60" s="64">
        <v>0.13875856356748573</v>
      </c>
      <c r="M60" s="64">
        <v>0</v>
      </c>
      <c r="N60" s="64">
        <v>3.2138576547391925E-2</v>
      </c>
      <c r="O60" s="64">
        <v>0</v>
      </c>
      <c r="P60" s="65">
        <v>0.25558907088766747</v>
      </c>
      <c r="Q60" s="65">
        <v>0.57351378899745487</v>
      </c>
      <c r="R60" s="64">
        <v>0</v>
      </c>
    </row>
    <row r="61" spans="1:256" ht="14.4" thickTop="1" x14ac:dyDescent="0.3">
      <c r="A61" s="57" t="s">
        <v>50</v>
      </c>
      <c r="B61" s="51">
        <v>874640</v>
      </c>
      <c r="C61" s="52">
        <v>504747</v>
      </c>
      <c r="D61" s="52">
        <v>96973</v>
      </c>
      <c r="E61" s="52">
        <v>0</v>
      </c>
      <c r="F61" s="52">
        <v>187774</v>
      </c>
      <c r="G61" s="52">
        <v>0</v>
      </c>
      <c r="H61" s="53">
        <v>220000</v>
      </c>
      <c r="I61" s="54">
        <v>327226</v>
      </c>
      <c r="J61" s="52">
        <v>42667</v>
      </c>
      <c r="K61" s="55">
        <v>0.57709114607152656</v>
      </c>
      <c r="L61" s="55">
        <v>0.11087190158236532</v>
      </c>
      <c r="M61" s="55">
        <v>0</v>
      </c>
      <c r="N61" s="55">
        <v>0.21468718558492636</v>
      </c>
      <c r="O61" s="55">
        <v>0</v>
      </c>
      <c r="P61" s="56">
        <v>0.25153205890423491</v>
      </c>
      <c r="Q61" s="56">
        <v>0.37412649775907802</v>
      </c>
      <c r="R61" s="55">
        <v>4.8782356169395406E-2</v>
      </c>
    </row>
    <row r="62" spans="1:256" customFormat="1" ht="13.8" x14ac:dyDescent="0.3">
      <c r="A62" s="57" t="s">
        <v>51</v>
      </c>
      <c r="B62" s="51">
        <v>214154</v>
      </c>
      <c r="C62" s="52">
        <v>122728</v>
      </c>
      <c r="D62" s="52">
        <v>78118</v>
      </c>
      <c r="E62" s="52">
        <v>22798</v>
      </c>
      <c r="F62" s="52">
        <v>21812</v>
      </c>
      <c r="G62" s="52">
        <v>0</v>
      </c>
      <c r="H62" s="53">
        <v>0</v>
      </c>
      <c r="I62" s="54">
        <v>91426</v>
      </c>
      <c r="J62" s="52">
        <v>0</v>
      </c>
      <c r="K62" s="55">
        <v>0.57308292163583219</v>
      </c>
      <c r="L62" s="55">
        <v>0.3647748816272402</v>
      </c>
      <c r="M62" s="55">
        <v>0.106456101683835</v>
      </c>
      <c r="N62" s="55">
        <v>0.10185193832475695</v>
      </c>
      <c r="O62" s="55">
        <v>0</v>
      </c>
      <c r="P62" s="56">
        <v>0</v>
      </c>
      <c r="Q62" s="56">
        <v>0.42691707836416787</v>
      </c>
      <c r="R62" s="55">
        <v>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4.4" x14ac:dyDescent="0.3">
      <c r="A63" s="20"/>
      <c r="B63" s="21"/>
      <c r="C63" s="22" t="s">
        <v>66</v>
      </c>
      <c r="I63" s="23"/>
      <c r="J63" s="23"/>
      <c r="K63" s="22" t="s">
        <v>66</v>
      </c>
      <c r="L63" s="24"/>
      <c r="M63" s="25"/>
      <c r="N63" s="25"/>
      <c r="O63" s="25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ht="13.8" x14ac:dyDescent="0.3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ht="13.8" x14ac:dyDescent="0.3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ht="13.8" x14ac:dyDescent="0.3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ht="13.8" x14ac:dyDescent="0.3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phoneticPr fontId="0" type="noConversion"/>
  <hyperlinks>
    <hyperlink ref="S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2019</oddHeader>
    <oddFooter>&amp;C&amp;"Arial Narrow,Regular"Table A-9: p. &amp;P</oddFooter>
  </headerFooter>
  <rowBreaks count="1" manualBreakCount="1">
    <brk id="35" max="65535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N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</row>
    <row r="2" spans="1:248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State'!A5</f>
        <v>Total 2019</v>
      </c>
      <c r="B5" s="37">
        <f>'A-9 Money amt-% by State'!B5</f>
        <v>117151989</v>
      </c>
      <c r="C5" s="38">
        <f>'A-9 Money amt-% by State'!C5</f>
        <v>55140499</v>
      </c>
      <c r="D5" s="39">
        <f>'A-9 Money amt-% by State'!D5</f>
        <v>16544836</v>
      </c>
      <c r="E5" s="39">
        <f>'A-9 Money amt-% by State'!E5</f>
        <v>1976456</v>
      </c>
      <c r="F5" s="39">
        <f>'A-9 Money amt-% by State'!F5</f>
        <v>11905937</v>
      </c>
      <c r="G5" s="39">
        <f>'A-9 Money amt-% by State'!G5</f>
        <v>20597768</v>
      </c>
      <c r="H5" s="40">
        <f>'A-9 Money amt-% by State'!H5</f>
        <v>4115502</v>
      </c>
      <c r="I5" s="41">
        <f>'A-9 Money amt-% by State'!I5</f>
        <v>54794419</v>
      </c>
      <c r="J5" s="42">
        <f>'A-9 Money amt-% by State'!J5</f>
        <v>7217071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4.4" thickBot="1" x14ac:dyDescent="0.35">
      <c r="A6" s="47">
        <f>'A-9 Money amt-% by State'!A6</f>
        <v>2018</v>
      </c>
      <c r="B6" s="37">
        <f>'A-9 Money amt-% by State'!B6</f>
        <v>107211251</v>
      </c>
      <c r="C6" s="38">
        <f>'A-9 Money amt-% by State'!C6</f>
        <v>52555269</v>
      </c>
      <c r="D6" s="39">
        <f>'A-9 Money amt-% by State'!D6</f>
        <v>16722595</v>
      </c>
      <c r="E6" s="39">
        <f>'A-9 Money amt-% by State'!E6</f>
        <v>1975868</v>
      </c>
      <c r="F6" s="39">
        <f>'A-9 Money amt-% by State'!F6</f>
        <v>11147629</v>
      </c>
      <c r="G6" s="39">
        <f>'A-9 Money amt-% by State'!G6</f>
        <v>19057758</v>
      </c>
      <c r="H6" s="40">
        <f>'A-9 Money amt-% by State'!H6</f>
        <v>3651419</v>
      </c>
      <c r="I6" s="41">
        <f>'A-9 Money amt-% by State'!I6</f>
        <v>47113976</v>
      </c>
      <c r="J6" s="38">
        <f>'A-9 Money amt-% by State'!J6</f>
        <v>7542006</v>
      </c>
    </row>
    <row r="7" spans="1:248" ht="14.4" thickBot="1" x14ac:dyDescent="0.35">
      <c r="A7" s="47">
        <f>'A-9 Money amt-% by State'!A7</f>
        <v>2017</v>
      </c>
      <c r="B7" s="37">
        <f>'A-9 Money amt-% by State'!B7</f>
        <v>106681267</v>
      </c>
      <c r="C7" s="38">
        <f>'A-9 Money amt-% by State'!C7</f>
        <v>53768649</v>
      </c>
      <c r="D7" s="39">
        <f>'A-9 Money amt-% by State'!D7</f>
        <v>15232629</v>
      </c>
      <c r="E7" s="39">
        <f>'A-9 Money amt-% by State'!E7</f>
        <v>1834896</v>
      </c>
      <c r="F7" s="39">
        <f>'A-9 Money amt-% by State'!F7</f>
        <v>11774877</v>
      </c>
      <c r="G7" s="39">
        <f>'A-9 Money amt-% by State'!G7</f>
        <v>19106144</v>
      </c>
      <c r="H7" s="40">
        <f>'A-9 Money amt-% by State'!H7</f>
        <v>5820103</v>
      </c>
      <c r="I7" s="41">
        <f>'A-9 Money amt-% by State'!I7</f>
        <v>45664788</v>
      </c>
      <c r="J7" s="38">
        <f>'A-9 Money amt-% by State'!J7</f>
        <v>7247830</v>
      </c>
    </row>
    <row r="8" spans="1:248" ht="14.4" thickBot="1" x14ac:dyDescent="0.35">
      <c r="A8" s="47">
        <f>'A-9 Money amt-% by State'!A8</f>
        <v>2016</v>
      </c>
      <c r="B8" s="37">
        <f>'A-9 Money amt-% by State'!B8</f>
        <v>101911106</v>
      </c>
      <c r="C8" s="38">
        <f>'A-9 Money amt-% by State'!C8</f>
        <v>53729274</v>
      </c>
      <c r="D8" s="39">
        <f>'A-9 Money amt-% by State'!D8</f>
        <v>15358863</v>
      </c>
      <c r="E8" s="39">
        <f>'A-9 Money amt-% by State'!E8</f>
        <v>2010244</v>
      </c>
      <c r="F8" s="39">
        <f>'A-9 Money amt-% by State'!F8</f>
        <v>12932281</v>
      </c>
      <c r="G8" s="39">
        <f>'A-9 Money amt-% by State'!G8</f>
        <v>17865727</v>
      </c>
      <c r="H8" s="40">
        <f>'A-9 Money amt-% by State'!H8</f>
        <v>5562159</v>
      </c>
      <c r="I8" s="41">
        <f>'A-9 Money amt-% by State'!I8</f>
        <v>41717886</v>
      </c>
      <c r="J8" s="38">
        <f>'A-9 Money amt-% by State'!J8</f>
        <v>6463946</v>
      </c>
    </row>
    <row r="9" spans="1:248" ht="14.4" thickBot="1" x14ac:dyDescent="0.35">
      <c r="A9" s="47">
        <f>'A-9 Money amt-% by State'!A9</f>
        <v>2015</v>
      </c>
      <c r="B9" s="37">
        <f>'A-9 Money amt-% by State'!B9</f>
        <v>96964406</v>
      </c>
      <c r="C9" s="38">
        <f>'A-9 Money amt-% by State'!C9</f>
        <v>52159495</v>
      </c>
      <c r="D9" s="39">
        <f>'A-9 Money amt-% by State'!D9</f>
        <v>15500469</v>
      </c>
      <c r="E9" s="39">
        <f>'A-9 Money amt-% by State'!E9</f>
        <v>2151256</v>
      </c>
      <c r="F9" s="39">
        <f>'A-9 Money amt-% by State'!F9</f>
        <v>12274864</v>
      </c>
      <c r="G9" s="39">
        <f>'A-9 Money amt-% by State'!G9</f>
        <v>17001312</v>
      </c>
      <c r="H9" s="40">
        <f>'A-9 Money amt-% by State'!H9</f>
        <v>5231594</v>
      </c>
      <c r="I9" s="41">
        <f>'A-9 Money amt-% by State'!I9</f>
        <v>38338333</v>
      </c>
      <c r="J9" s="38">
        <f>'A-9 Money amt-% by State'!J9</f>
        <v>6466578</v>
      </c>
    </row>
    <row r="10" spans="1:248" ht="14.4" thickBot="1" x14ac:dyDescent="0.35">
      <c r="A10" s="47">
        <f>'A-9 Money amt-% by State'!A10</f>
        <v>2014</v>
      </c>
      <c r="B10" s="37">
        <f>'A-9 Money amt-% by State'!B10</f>
        <v>94038915</v>
      </c>
      <c r="C10" s="38">
        <f>'A-9 Money amt-% by State'!C10</f>
        <v>50903682</v>
      </c>
      <c r="D10" s="39">
        <f>'A-9 Money amt-% by State'!D10</f>
        <v>15565727</v>
      </c>
      <c r="E10" s="39">
        <f>'A-9 Money amt-% by State'!E10</f>
        <v>2110171</v>
      </c>
      <c r="F10" s="39">
        <f>'A-9 Money amt-% by State'!F10</f>
        <v>11897360</v>
      </c>
      <c r="G10" s="39">
        <f>'A-9 Money amt-% by State'!G10</f>
        <v>16687317</v>
      </c>
      <c r="H10" s="40">
        <f>'A-9 Money amt-% by State'!H10</f>
        <v>4643107</v>
      </c>
      <c r="I10" s="41">
        <f>'A-9 Money amt-% by State'!I10</f>
        <v>36961470</v>
      </c>
      <c r="J10" s="38">
        <f>'A-9 Money amt-% by State'!J10</f>
        <v>6173763</v>
      </c>
    </row>
    <row r="11" spans="1:248" ht="13.5" customHeight="1" x14ac:dyDescent="0.3">
      <c r="A11" s="50" t="str">
        <f>'A-9 Money amt-% by State'!A11</f>
        <v>AK</v>
      </c>
      <c r="B11" s="51">
        <f>'A-9 Money amt-% by State'!B11</f>
        <v>917024</v>
      </c>
      <c r="C11" s="52">
        <f>'A-9 Money amt-% by State'!C11</f>
        <v>319678</v>
      </c>
      <c r="D11" s="52">
        <f>'A-9 Money amt-% by State'!D11</f>
        <v>92868</v>
      </c>
      <c r="E11" s="52">
        <f>'A-9 Money amt-% by State'!E11</f>
        <v>0</v>
      </c>
      <c r="F11" s="52">
        <f>'A-9 Money amt-% by State'!F11</f>
        <v>226810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597346</v>
      </c>
      <c r="J11" s="52">
        <f>'A-9 Money amt-% by State'!J11</f>
        <v>0</v>
      </c>
    </row>
    <row r="12" spans="1:248" ht="13.8" x14ac:dyDescent="0.3">
      <c r="A12" s="57" t="str">
        <f>'A-9 Money amt-% by State'!A12</f>
        <v>AL</v>
      </c>
      <c r="B12" s="51">
        <f>'A-9 Money amt-% by State'!B12</f>
        <v>2002343</v>
      </c>
      <c r="C12" s="52">
        <f>'A-9 Money amt-% by State'!C12</f>
        <v>842112</v>
      </c>
      <c r="D12" s="52">
        <f>'A-9 Money amt-% by State'!D12</f>
        <v>292336</v>
      </c>
      <c r="E12" s="52">
        <f>'A-9 Money amt-% by State'!E12</f>
        <v>82522</v>
      </c>
      <c r="F12" s="52">
        <f>'A-9 Money amt-% by State'!F12</f>
        <v>71844</v>
      </c>
      <c r="G12" s="52">
        <f>'A-9 Money amt-% by State'!G12</f>
        <v>189602</v>
      </c>
      <c r="H12" s="53">
        <f>'A-9 Money amt-% by State'!H12</f>
        <v>205808</v>
      </c>
      <c r="I12" s="54">
        <f>'A-9 Money amt-% by State'!I12</f>
        <v>998260</v>
      </c>
      <c r="J12" s="52">
        <f>'A-9 Money amt-% by State'!J12</f>
        <v>161971</v>
      </c>
    </row>
    <row r="13" spans="1:248" ht="13.8" x14ac:dyDescent="0.3">
      <c r="A13" s="57" t="str">
        <f>'A-9 Money amt-% by State'!A13</f>
        <v>AR</v>
      </c>
      <c r="B13" s="51">
        <f>'A-9 Money amt-% by State'!B13</f>
        <v>1098028</v>
      </c>
      <c r="C13" s="52">
        <f>'A-9 Money amt-% by State'!C13</f>
        <v>798574</v>
      </c>
      <c r="D13" s="52">
        <f>'A-9 Money amt-% by State'!D13</f>
        <v>170625</v>
      </c>
      <c r="E13" s="52">
        <f>'A-9 Money amt-% by State'!E13</f>
        <v>22720</v>
      </c>
      <c r="F13" s="52">
        <f>'A-9 Money amt-% by State'!F13</f>
        <v>233179</v>
      </c>
      <c r="G13" s="52">
        <f>'A-9 Money amt-% by State'!G13</f>
        <v>372050</v>
      </c>
      <c r="H13" s="53">
        <f>'A-9 Money amt-% by State'!H13</f>
        <v>0</v>
      </c>
      <c r="I13" s="54">
        <f>'A-9 Money amt-% by State'!I13</f>
        <v>178451</v>
      </c>
      <c r="J13" s="52">
        <f>'A-9 Money amt-% by State'!J13</f>
        <v>121003</v>
      </c>
    </row>
    <row r="14" spans="1:248" s="2" customFormat="1" ht="14.4" thickBot="1" x14ac:dyDescent="0.35">
      <c r="A14" s="58" t="str">
        <f>'A-9 Money amt-% by State'!A14</f>
        <v>AZ</v>
      </c>
      <c r="B14" s="51">
        <f>'A-9 Money amt-% by State'!B14</f>
        <v>1639569</v>
      </c>
      <c r="C14" s="52">
        <f>'A-9 Money amt-% by State'!C14</f>
        <v>794383</v>
      </c>
      <c r="D14" s="52">
        <f>'A-9 Money amt-% by State'!D14</f>
        <v>392265</v>
      </c>
      <c r="E14" s="52">
        <f>'A-9 Money amt-% by State'!E14</f>
        <v>76479</v>
      </c>
      <c r="F14" s="52">
        <f>'A-9 Money amt-% by State'!F14</f>
        <v>136495</v>
      </c>
      <c r="G14" s="52">
        <f>'A-9 Money amt-% by State'!G14</f>
        <v>189144</v>
      </c>
      <c r="H14" s="53">
        <f>'A-9 Money amt-% by State'!H14</f>
        <v>0</v>
      </c>
      <c r="I14" s="54">
        <f>'A-9 Money amt-% by State'!I14</f>
        <v>845186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9" t="str">
        <f>'A-9 Money amt-% by State'!A15</f>
        <v>CA</v>
      </c>
      <c r="B15" s="60">
        <f>'A-9 Money amt-% by State'!B15</f>
        <v>13453719</v>
      </c>
      <c r="C15" s="61">
        <f>'A-9 Money amt-% by State'!C15</f>
        <v>4748850</v>
      </c>
      <c r="D15" s="61">
        <f>'A-9 Money amt-% by State'!D15</f>
        <v>1766404</v>
      </c>
      <c r="E15" s="61">
        <f>'A-9 Money amt-% by State'!E15</f>
        <v>434701</v>
      </c>
      <c r="F15" s="61">
        <f>'A-9 Money amt-% by State'!F15</f>
        <v>938291</v>
      </c>
      <c r="G15" s="61">
        <f>'A-9 Money amt-% by State'!G15</f>
        <v>1609454</v>
      </c>
      <c r="H15" s="62">
        <f>'A-9 Money amt-% by State'!H15</f>
        <v>0</v>
      </c>
      <c r="I15" s="63">
        <f>'A-9 Money amt-% by State'!I15</f>
        <v>6927242</v>
      </c>
      <c r="J15" s="61">
        <f>'A-9 Money amt-% by State'!J15</f>
        <v>1777627</v>
      </c>
    </row>
    <row r="16" spans="1:248" ht="14.4" thickTop="1" x14ac:dyDescent="0.3">
      <c r="A16" s="57" t="str">
        <f>'A-9 Money amt-% by State'!A16</f>
        <v>CO</v>
      </c>
      <c r="B16" s="51">
        <f>'A-9 Money amt-% by State'!B16</f>
        <v>3651429</v>
      </c>
      <c r="C16" s="52">
        <f>'A-9 Money amt-% by State'!C16</f>
        <v>1478526</v>
      </c>
      <c r="D16" s="52">
        <f>'A-9 Money amt-% by State'!D16</f>
        <v>247797</v>
      </c>
      <c r="E16" s="52">
        <f>'A-9 Money amt-% by State'!E16</f>
        <v>58793</v>
      </c>
      <c r="F16" s="52">
        <f>'A-9 Money amt-% by State'!F16</f>
        <v>158333</v>
      </c>
      <c r="G16" s="52">
        <f>'A-9 Money amt-% by State'!G16</f>
        <v>1001859</v>
      </c>
      <c r="H16" s="53">
        <f>'A-9 Money amt-% by State'!H16</f>
        <v>11744</v>
      </c>
      <c r="I16" s="54">
        <f>'A-9 Money amt-% by State'!I16</f>
        <v>1866631</v>
      </c>
      <c r="J16" s="52">
        <f>'A-9 Money amt-% by State'!J16</f>
        <v>306272</v>
      </c>
    </row>
    <row r="17" spans="1:248" ht="13.8" x14ac:dyDescent="0.3">
      <c r="A17" s="58" t="str">
        <f>'A-9 Money amt-% by State'!A17</f>
        <v>CT</v>
      </c>
      <c r="B17" s="51">
        <f>'A-9 Money amt-% by State'!B17</f>
        <v>1700316</v>
      </c>
      <c r="C17" s="52">
        <f>'A-9 Money amt-% by State'!C17</f>
        <v>374135</v>
      </c>
      <c r="D17" s="52">
        <f>'A-9 Money amt-% by State'!D17</f>
        <v>199108</v>
      </c>
      <c r="E17" s="52">
        <f>'A-9 Money amt-% by State'!E17</f>
        <v>0</v>
      </c>
      <c r="F17" s="52">
        <f>'A-9 Money amt-% by State'!F17</f>
        <v>175027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1326181</v>
      </c>
      <c r="J17" s="52">
        <f>'A-9 Money amt-% by State'!J17</f>
        <v>0</v>
      </c>
    </row>
    <row r="18" spans="1:248" ht="13.8" x14ac:dyDescent="0.3">
      <c r="A18" s="58" t="str">
        <f>'A-9 Money amt-% by State'!A18</f>
        <v>DC</v>
      </c>
      <c r="B18" s="51">
        <f>'A-9 Money amt-% by State'!B18</f>
        <v>535605</v>
      </c>
      <c r="C18" s="52">
        <f>'A-9 Money amt-% by State'!C18</f>
        <v>179350</v>
      </c>
      <c r="D18" s="52">
        <f>'A-9 Money amt-% by State'!D18</f>
        <v>79350</v>
      </c>
      <c r="E18" s="52">
        <f>'A-9 Money amt-% by State'!E18</f>
        <v>0</v>
      </c>
      <c r="F18" s="52">
        <f>'A-9 Money amt-% by State'!F18</f>
        <v>0</v>
      </c>
      <c r="G18" s="52">
        <f>'A-9 Money amt-% by State'!G18</f>
        <v>0</v>
      </c>
      <c r="H18" s="53">
        <f>'A-9 Money amt-% by State'!H18</f>
        <v>100000</v>
      </c>
      <c r="I18" s="54">
        <f>'A-9 Money amt-% by State'!I18</f>
        <v>356255</v>
      </c>
      <c r="J18" s="52">
        <f>'A-9 Money amt-% by State'!J18</f>
        <v>0</v>
      </c>
    </row>
    <row r="19" spans="1:248" s="2" customFormat="1" ht="14.4" thickBot="1" x14ac:dyDescent="0.35">
      <c r="A19" s="57" t="str">
        <f>'A-9 Money amt-% by State'!A19</f>
        <v>DE</v>
      </c>
      <c r="B19" s="51">
        <f>'A-9 Money amt-% by State'!B19</f>
        <v>697117</v>
      </c>
      <c r="C19" s="52">
        <f>'A-9 Money amt-% by State'!C19</f>
        <v>359083</v>
      </c>
      <c r="D19" s="52">
        <f>'A-9 Money amt-% by State'!D19</f>
        <v>56342</v>
      </c>
      <c r="E19" s="52">
        <f>'A-9 Money amt-% by State'!E19</f>
        <v>0</v>
      </c>
      <c r="F19" s="52">
        <f>'A-9 Money amt-% by State'!F19</f>
        <v>302741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338034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thickTop="1" thickBot="1" x14ac:dyDescent="0.35">
      <c r="A20" s="66" t="str">
        <f>'A-9 Money amt-% by State'!A20</f>
        <v>FL</v>
      </c>
      <c r="B20" s="60">
        <f>'A-9 Money amt-% by State'!B20</f>
        <v>3034534</v>
      </c>
      <c r="C20" s="61">
        <f>'A-9 Money amt-% by State'!C20</f>
        <v>1774340</v>
      </c>
      <c r="D20" s="61">
        <f>'A-9 Money amt-% by State'!D20</f>
        <v>1369680</v>
      </c>
      <c r="E20" s="61">
        <f>'A-9 Money amt-% by State'!E20</f>
        <v>0</v>
      </c>
      <c r="F20" s="61">
        <f>'A-9 Money amt-% by State'!F20</f>
        <v>404660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1260194</v>
      </c>
      <c r="J20" s="61">
        <f>'A-9 Money amt-% by State'!J20</f>
        <v>0</v>
      </c>
    </row>
    <row r="21" spans="1:248" ht="14.4" thickTop="1" x14ac:dyDescent="0.3">
      <c r="A21" s="57" t="str">
        <f>'A-9 Money amt-% by State'!A21</f>
        <v>GA</v>
      </c>
      <c r="B21" s="51">
        <f>'A-9 Money amt-% by State'!B21</f>
        <v>3231642</v>
      </c>
      <c r="C21" s="52">
        <f>'A-9 Money amt-% by State'!C21</f>
        <v>1994660</v>
      </c>
      <c r="D21" s="52">
        <f>'A-9 Money amt-% by State'!D21</f>
        <v>431813</v>
      </c>
      <c r="E21" s="52">
        <f>'A-9 Money amt-% by State'!E21</f>
        <v>0</v>
      </c>
      <c r="F21" s="52">
        <f>'A-9 Money amt-% by State'!F21</f>
        <v>295892</v>
      </c>
      <c r="G21" s="52">
        <f>'A-9 Money amt-% by State'!G21</f>
        <v>1243334</v>
      </c>
      <c r="H21" s="53">
        <f>'A-9 Money amt-% by State'!H21</f>
        <v>23621</v>
      </c>
      <c r="I21" s="54">
        <f>'A-9 Money amt-% by State'!I21</f>
        <v>1236982</v>
      </c>
      <c r="J21" s="52">
        <f>'A-9 Money amt-% by State'!J21</f>
        <v>0</v>
      </c>
    </row>
    <row r="22" spans="1:248" ht="13.8" x14ac:dyDescent="0.3">
      <c r="A22" s="57" t="str">
        <f>'A-9 Money amt-% by State'!A22</f>
        <v>HI</v>
      </c>
      <c r="B22" s="51">
        <f>'A-9 Money amt-% by State'!B22</f>
        <v>261914</v>
      </c>
      <c r="C22" s="52">
        <f>'A-9 Money amt-% by State'!C22</f>
        <v>156065</v>
      </c>
      <c r="D22" s="52">
        <f>'A-9 Money amt-% by State'!D22</f>
        <v>84724</v>
      </c>
      <c r="E22" s="52">
        <f>'A-9 Money amt-% by State'!E22</f>
        <v>23741</v>
      </c>
      <c r="F22" s="52">
        <f>'A-9 Money amt-% by State'!F22</f>
        <v>47600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105849</v>
      </c>
      <c r="J22" s="52">
        <f>'A-9 Money amt-% by State'!J22</f>
        <v>0</v>
      </c>
    </row>
    <row r="23" spans="1:248" ht="13.8" x14ac:dyDescent="0.3">
      <c r="A23" s="58" t="str">
        <f>'A-9 Money amt-% by State'!A23</f>
        <v>IA</v>
      </c>
      <c r="B23" s="51">
        <f>'A-9 Money amt-% by State'!B23</f>
        <v>1281687</v>
      </c>
      <c r="C23" s="52">
        <f>'A-9 Money amt-% by State'!C23</f>
        <v>115125</v>
      </c>
      <c r="D23" s="52">
        <f>'A-9 Money amt-% by State'!D23</f>
        <v>115125</v>
      </c>
      <c r="E23" s="52">
        <f>'A-9 Money amt-% by State'!E23</f>
        <v>0</v>
      </c>
      <c r="F23" s="52">
        <f>'A-9 Money amt-% by State'!F23</f>
        <v>0</v>
      </c>
      <c r="G23" s="52">
        <f>'A-9 Money amt-% by State'!G23</f>
        <v>0</v>
      </c>
      <c r="H23" s="53">
        <f>'A-9 Money amt-% by State'!H23</f>
        <v>0</v>
      </c>
      <c r="I23" s="54">
        <f>'A-9 Money amt-% by State'!I23</f>
        <v>1166562</v>
      </c>
      <c r="J23" s="52">
        <f>'A-9 Money amt-% by State'!J23</f>
        <v>0</v>
      </c>
    </row>
    <row r="24" spans="1:248" s="2" customFormat="1" ht="14.4" thickBot="1" x14ac:dyDescent="0.35">
      <c r="A24" s="57" t="str">
        <f>'A-9 Money amt-% by State'!A24</f>
        <v>ID</v>
      </c>
      <c r="B24" s="51">
        <f>'A-9 Money amt-% by State'!B24</f>
        <v>834070</v>
      </c>
      <c r="C24" s="52">
        <f>'A-9 Money amt-% by State'!C24</f>
        <v>307207</v>
      </c>
      <c r="D24" s="52">
        <f>'A-9 Money amt-% by State'!D24</f>
        <v>67776</v>
      </c>
      <c r="E24" s="52">
        <f>'A-9 Money amt-% by State'!E24</f>
        <v>19148</v>
      </c>
      <c r="F24" s="52">
        <f>'A-9 Money amt-% by State'!F24</f>
        <v>51568</v>
      </c>
      <c r="G24" s="52">
        <f>'A-9 Money amt-% by State'!G24</f>
        <v>168715</v>
      </c>
      <c r="H24" s="53">
        <f>'A-9 Money amt-% by State'!H24</f>
        <v>0</v>
      </c>
      <c r="I24" s="54">
        <f>'A-9 Money amt-% by State'!I24</f>
        <v>526863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5" thickTop="1" thickBot="1" x14ac:dyDescent="0.35">
      <c r="A25" s="66" t="str">
        <f>'A-9 Money amt-% by State'!A25</f>
        <v>IL</v>
      </c>
      <c r="B25" s="60">
        <f>'A-9 Money amt-% by State'!B25</f>
        <v>8950463</v>
      </c>
      <c r="C25" s="61">
        <f>'A-9 Money amt-% by State'!C25</f>
        <v>2124808</v>
      </c>
      <c r="D25" s="61">
        <f>'A-9 Money amt-% by State'!D25</f>
        <v>610824</v>
      </c>
      <c r="E25" s="61">
        <f>'A-9 Money amt-% by State'!E25</f>
        <v>0</v>
      </c>
      <c r="F25" s="61">
        <f>'A-9 Money amt-% by State'!F25</f>
        <v>854232</v>
      </c>
      <c r="G25" s="61">
        <f>'A-9 Money amt-% by State'!G25</f>
        <v>659752</v>
      </c>
      <c r="H25" s="62">
        <f>'A-9 Money amt-% by State'!H25</f>
        <v>0</v>
      </c>
      <c r="I25" s="63">
        <f>'A-9 Money amt-% by State'!I25</f>
        <v>6384278</v>
      </c>
      <c r="J25" s="61">
        <f>'A-9 Money amt-% by State'!J25</f>
        <v>441377</v>
      </c>
    </row>
    <row r="26" spans="1:248" ht="14.4" thickTop="1" x14ac:dyDescent="0.3">
      <c r="A26" s="57" t="str">
        <f>'A-9 Money amt-% by State'!A26</f>
        <v>IN</v>
      </c>
      <c r="B26" s="51">
        <f>'A-9 Money amt-% by State'!B26</f>
        <v>1282702</v>
      </c>
      <c r="C26" s="52">
        <f>'A-9 Money amt-% by State'!C26</f>
        <v>1028540</v>
      </c>
      <c r="D26" s="52">
        <f>'A-9 Money amt-% by State'!D26</f>
        <v>470716</v>
      </c>
      <c r="E26" s="52">
        <f>'A-9 Money amt-% by State'!E26</f>
        <v>98224</v>
      </c>
      <c r="F26" s="52">
        <f>'A-9 Money amt-% by State'!F26</f>
        <v>4347</v>
      </c>
      <c r="G26" s="52">
        <f>'A-9 Money amt-% by State'!G26</f>
        <v>455253</v>
      </c>
      <c r="H26" s="53">
        <f>'A-9 Money amt-% by State'!H26</f>
        <v>0</v>
      </c>
      <c r="I26" s="54">
        <f>'A-9 Money amt-% by State'!I26</f>
        <v>0</v>
      </c>
      <c r="J26" s="52">
        <f>'A-9 Money amt-% by State'!J26</f>
        <v>254162</v>
      </c>
    </row>
    <row r="27" spans="1:248" ht="13.8" x14ac:dyDescent="0.3">
      <c r="A27" s="58" t="str">
        <f>'A-9 Money amt-% by State'!A27</f>
        <v>KS</v>
      </c>
      <c r="B27" s="51">
        <f>'A-9 Money amt-% by State'!B27</f>
        <v>647668</v>
      </c>
      <c r="C27" s="52">
        <f>'A-9 Money amt-% by State'!C27</f>
        <v>386422</v>
      </c>
      <c r="D27" s="52">
        <f>'A-9 Money amt-% by State'!D27</f>
        <v>121083</v>
      </c>
      <c r="E27" s="52">
        <f>'A-9 Money amt-% by State'!E27</f>
        <v>0</v>
      </c>
      <c r="F27" s="52">
        <f>'A-9 Money amt-% by State'!F27</f>
        <v>155999</v>
      </c>
      <c r="G27" s="52">
        <f>'A-9 Money amt-% by State'!G27</f>
        <v>0</v>
      </c>
      <c r="H27" s="53">
        <f>'A-9 Money amt-% by State'!H27</f>
        <v>109340</v>
      </c>
      <c r="I27" s="54">
        <f>'A-9 Money amt-% by State'!I27</f>
        <v>261246</v>
      </c>
      <c r="J27" s="52">
        <f>'A-9 Money amt-% by State'!J27</f>
        <v>0</v>
      </c>
    </row>
    <row r="28" spans="1:248" ht="13.8" x14ac:dyDescent="0.3">
      <c r="A28" s="57" t="str">
        <f>'A-9 Money amt-% by State'!A28</f>
        <v>KY</v>
      </c>
      <c r="B28" s="51">
        <f>'A-9 Money amt-% by State'!B28</f>
        <v>2172322</v>
      </c>
      <c r="C28" s="52">
        <f>'A-9 Money amt-% by State'!C28</f>
        <v>769402</v>
      </c>
      <c r="D28" s="52">
        <f>'A-9 Money amt-% by State'!D28</f>
        <v>216715</v>
      </c>
      <c r="E28" s="52">
        <f>'A-9 Money amt-% by State'!E28</f>
        <v>67724</v>
      </c>
      <c r="F28" s="52">
        <f>'A-9 Money amt-% by State'!F28</f>
        <v>99184</v>
      </c>
      <c r="G28" s="52">
        <f>'A-9 Money amt-% by State'!G28</f>
        <v>385779</v>
      </c>
      <c r="H28" s="53">
        <f>'A-9 Money amt-% by State'!H28</f>
        <v>0</v>
      </c>
      <c r="I28" s="54">
        <f>'A-9 Money amt-% by State'!I28</f>
        <v>1385198</v>
      </c>
      <c r="J28" s="52">
        <f>'A-9 Money amt-% by State'!J28</f>
        <v>17722</v>
      </c>
    </row>
    <row r="29" spans="1:248" s="2" customFormat="1" ht="14.4" thickBot="1" x14ac:dyDescent="0.35">
      <c r="A29" s="57" t="str">
        <f>'A-9 Money amt-% by State'!A29</f>
        <v>LA</v>
      </c>
      <c r="B29" s="51">
        <f>'A-9 Money amt-% by State'!B29</f>
        <v>1245682</v>
      </c>
      <c r="C29" s="52">
        <f>'A-9 Money amt-% by State'!C29</f>
        <v>862984</v>
      </c>
      <c r="D29" s="52">
        <f>'A-9 Money amt-% by State'!D29</f>
        <v>224984</v>
      </c>
      <c r="E29" s="52">
        <f>'A-9 Money amt-% by State'!E29</f>
        <v>0</v>
      </c>
      <c r="F29" s="52">
        <f>'A-9 Money amt-% by State'!F29</f>
        <v>101500</v>
      </c>
      <c r="G29" s="52">
        <f>'A-9 Money amt-% by State'!G29</f>
        <v>536500</v>
      </c>
      <c r="H29" s="53">
        <f>'A-9 Money amt-% by State'!H29</f>
        <v>0</v>
      </c>
      <c r="I29" s="54">
        <f>'A-9 Money amt-% by State'!I29</f>
        <v>337780</v>
      </c>
      <c r="J29" s="52">
        <f>'A-9 Money amt-% by State'!J29</f>
        <v>44918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5" thickTop="1" thickBot="1" x14ac:dyDescent="0.35">
      <c r="A30" s="66" t="str">
        <f>'A-9 Money amt-% by State'!A30</f>
        <v>MA</v>
      </c>
      <c r="B30" s="60">
        <f>'A-9 Money amt-% by State'!B30</f>
        <v>2773866</v>
      </c>
      <c r="C30" s="61">
        <f>'A-9 Money amt-% by State'!C30</f>
        <v>2206938</v>
      </c>
      <c r="D30" s="61">
        <f>'A-9 Money amt-% by State'!D30</f>
        <v>352251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1554687</v>
      </c>
      <c r="H30" s="62">
        <f>'A-9 Money amt-% by State'!H30</f>
        <v>0</v>
      </c>
      <c r="I30" s="63">
        <f>'A-9 Money amt-% by State'!I30</f>
        <v>482265</v>
      </c>
      <c r="J30" s="61">
        <f>'A-9 Money amt-% by State'!J30</f>
        <v>84663</v>
      </c>
    </row>
    <row r="31" spans="1:248" ht="14.4" thickTop="1" x14ac:dyDescent="0.3">
      <c r="A31" s="58" t="str">
        <f>'A-9 Money amt-% by State'!A31</f>
        <v>MD</v>
      </c>
      <c r="B31" s="51">
        <f>'A-9 Money amt-% by State'!B31</f>
        <v>3131541</v>
      </c>
      <c r="C31" s="52">
        <f>'A-9 Money amt-% by State'!C31</f>
        <v>602394</v>
      </c>
      <c r="D31" s="52">
        <f>'A-9 Money amt-% by State'!D31</f>
        <v>291377</v>
      </c>
      <c r="E31" s="52">
        <f>'A-9 Money amt-% by State'!E31</f>
        <v>78087</v>
      </c>
      <c r="F31" s="52">
        <f>'A-9 Money amt-% by State'!F31</f>
        <v>125000</v>
      </c>
      <c r="G31" s="52">
        <f>'A-9 Money amt-% by State'!G31</f>
        <v>107930</v>
      </c>
      <c r="H31" s="53">
        <f>'A-9 Money amt-% by State'!H31</f>
        <v>0</v>
      </c>
      <c r="I31" s="54">
        <f>'A-9 Money amt-% by State'!I31</f>
        <v>1502018</v>
      </c>
      <c r="J31" s="52">
        <f>'A-9 Money amt-% by State'!J31</f>
        <v>1027129</v>
      </c>
    </row>
    <row r="32" spans="1:248" ht="13.8" x14ac:dyDescent="0.3">
      <c r="A32" s="67" t="str">
        <f>'A-9 Money amt-% by State'!A32</f>
        <v>ME</v>
      </c>
      <c r="B32" s="51">
        <f>'A-9 Money amt-% by State'!B32</f>
        <v>1307832</v>
      </c>
      <c r="C32" s="52">
        <f>'A-9 Money amt-% by State'!C32</f>
        <v>482913</v>
      </c>
      <c r="D32" s="52">
        <f>'A-9 Money amt-% by State'!D32</f>
        <v>83288</v>
      </c>
      <c r="E32" s="52">
        <f>'A-9 Money amt-% by State'!E32</f>
        <v>15741</v>
      </c>
      <c r="F32" s="52">
        <f>'A-9 Money amt-% by State'!F32</f>
        <v>104872</v>
      </c>
      <c r="G32" s="52">
        <f>'A-9 Money amt-% by State'!G32</f>
        <v>0</v>
      </c>
      <c r="H32" s="53">
        <f>'A-9 Money amt-% by State'!H32</f>
        <v>279012</v>
      </c>
      <c r="I32" s="54">
        <f>'A-9 Money amt-% by State'!I32</f>
        <v>824919</v>
      </c>
      <c r="J32" s="52">
        <f>'A-9 Money amt-% by State'!J32</f>
        <v>0</v>
      </c>
    </row>
    <row r="33" spans="1:248" ht="13.8" x14ac:dyDescent="0.3">
      <c r="A33" s="58" t="str">
        <f>'A-9 Money amt-% by State'!A33</f>
        <v>MI</v>
      </c>
      <c r="B33" s="51">
        <f>'A-9 Money amt-% by State'!B33</f>
        <v>1742800</v>
      </c>
      <c r="C33" s="52">
        <f>'A-9 Money amt-% by State'!C33</f>
        <v>869661</v>
      </c>
      <c r="D33" s="52">
        <f>'A-9 Money amt-% by State'!D33</f>
        <v>562218</v>
      </c>
      <c r="E33" s="52">
        <f>'A-9 Money amt-% by State'!E33</f>
        <v>9077</v>
      </c>
      <c r="F33" s="52">
        <f>'A-9 Money amt-% by State'!F33</f>
        <v>117037</v>
      </c>
      <c r="G33" s="52">
        <f>'A-9 Money amt-% by State'!G33</f>
        <v>181329</v>
      </c>
      <c r="H33" s="53">
        <f>'A-9 Money amt-% by State'!H33</f>
        <v>0</v>
      </c>
      <c r="I33" s="54">
        <f>'A-9 Money amt-% by State'!I33</f>
        <v>822358</v>
      </c>
      <c r="J33" s="52">
        <f>'A-9 Money amt-% by State'!J33</f>
        <v>50781</v>
      </c>
    </row>
    <row r="34" spans="1:248" s="2" customFormat="1" ht="14.4" thickBot="1" x14ac:dyDescent="0.35">
      <c r="A34" s="58" t="str">
        <f>'A-9 Money amt-% by State'!A34</f>
        <v>MN</v>
      </c>
      <c r="B34" s="51">
        <f>'A-9 Money amt-% by State'!B34</f>
        <v>2161093</v>
      </c>
      <c r="C34" s="52">
        <f>'A-9 Money amt-% by State'!C34</f>
        <v>1330883</v>
      </c>
      <c r="D34" s="52">
        <f>'A-9 Money amt-% by State'!D34</f>
        <v>276064</v>
      </c>
      <c r="E34" s="52">
        <f>'A-9 Money amt-% by State'!E34</f>
        <v>76158</v>
      </c>
      <c r="F34" s="52">
        <f>'A-9 Money amt-% by State'!F34</f>
        <v>865503</v>
      </c>
      <c r="G34" s="52">
        <f>'A-9 Money amt-% by State'!G34</f>
        <v>0</v>
      </c>
      <c r="H34" s="53">
        <f>'A-9 Money amt-% by State'!H34</f>
        <v>113158</v>
      </c>
      <c r="I34" s="54">
        <f>'A-9 Money amt-% by State'!I34</f>
        <v>830210</v>
      </c>
      <c r="J34" s="52">
        <f>'A-9 Money amt-% by State'!J34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5" thickTop="1" thickBot="1" x14ac:dyDescent="0.35">
      <c r="A35" s="66" t="str">
        <f>'A-9 Money amt-% by State'!A35</f>
        <v>MO</v>
      </c>
      <c r="B35" s="60">
        <f>'A-9 Money amt-% by State'!B35</f>
        <v>1232776</v>
      </c>
      <c r="C35" s="61">
        <f>'A-9 Money amt-% by State'!C35</f>
        <v>1018740</v>
      </c>
      <c r="D35" s="61">
        <f>'A-9 Money amt-% by State'!D35</f>
        <v>311410</v>
      </c>
      <c r="E35" s="61">
        <f>'A-9 Money amt-% by State'!E35</f>
        <v>133043</v>
      </c>
      <c r="F35" s="61">
        <f>'A-9 Money amt-% by State'!F35</f>
        <v>67704</v>
      </c>
      <c r="G35" s="61">
        <f>'A-9 Money amt-% by State'!G35</f>
        <v>506583</v>
      </c>
      <c r="H35" s="62">
        <f>'A-9 Money amt-% by State'!H35</f>
        <v>0</v>
      </c>
      <c r="I35" s="63">
        <f>'A-9 Money amt-% by State'!I35</f>
        <v>161992</v>
      </c>
      <c r="J35" s="61">
        <f>'A-9 Money amt-% by State'!J35</f>
        <v>52044</v>
      </c>
    </row>
    <row r="36" spans="1:248" ht="14.4" thickTop="1" x14ac:dyDescent="0.3">
      <c r="A36" s="58" t="str">
        <f>'A-9 Money amt-% by State'!A36</f>
        <v>MS</v>
      </c>
      <c r="B36" s="51">
        <f>'A-9 Money amt-% by State'!B36</f>
        <v>1160257</v>
      </c>
      <c r="C36" s="52">
        <f>'A-9 Money amt-% by State'!C36</f>
        <v>916392</v>
      </c>
      <c r="D36" s="52">
        <f>'A-9 Money amt-% by State'!D36</f>
        <v>156418</v>
      </c>
      <c r="E36" s="52">
        <f>'A-9 Money amt-% by State'!E36</f>
        <v>4444</v>
      </c>
      <c r="F36" s="52">
        <f>'A-9 Money amt-% by State'!F36</f>
        <v>60000</v>
      </c>
      <c r="G36" s="52">
        <f>'A-9 Money amt-% by State'!G36</f>
        <v>628284</v>
      </c>
      <c r="H36" s="53">
        <f>'A-9 Money amt-% by State'!H36</f>
        <v>67246</v>
      </c>
      <c r="I36" s="54">
        <f>'A-9 Money amt-% by State'!I36</f>
        <v>105030</v>
      </c>
      <c r="J36" s="52">
        <f>'A-9 Money amt-% by State'!J36</f>
        <v>138835</v>
      </c>
    </row>
    <row r="37" spans="1:248" ht="13.8" x14ac:dyDescent="0.3">
      <c r="A37" s="57" t="str">
        <f>'A-9 Money amt-% by State'!A37</f>
        <v>MT</v>
      </c>
      <c r="B37" s="51">
        <f>'A-9 Money amt-% by State'!B37</f>
        <v>1031121</v>
      </c>
      <c r="C37" s="52">
        <f>'A-9 Money amt-% by State'!C37</f>
        <v>549826</v>
      </c>
      <c r="D37" s="52">
        <f>'A-9 Money amt-% by State'!D37</f>
        <v>84172</v>
      </c>
      <c r="E37" s="52">
        <f>'A-9 Money amt-% by State'!E37</f>
        <v>1100</v>
      </c>
      <c r="F37" s="52">
        <f>'A-9 Money amt-% by State'!F37</f>
        <v>160239</v>
      </c>
      <c r="G37" s="52">
        <f>'A-9 Money amt-% by State'!G37</f>
        <v>304315</v>
      </c>
      <c r="H37" s="53">
        <f>'A-9 Money amt-% by State'!H37</f>
        <v>0</v>
      </c>
      <c r="I37" s="54">
        <f>'A-9 Money amt-% by State'!I37</f>
        <v>336021</v>
      </c>
      <c r="J37" s="52">
        <f>'A-9 Money amt-% by State'!J37</f>
        <v>145274</v>
      </c>
    </row>
    <row r="38" spans="1:248" ht="13.8" x14ac:dyDescent="0.3">
      <c r="A38" s="58" t="str">
        <f>'A-9 Money amt-% by State'!A38</f>
        <v>NC</v>
      </c>
      <c r="B38" s="51">
        <f>'A-9 Money amt-% by State'!B38</f>
        <v>4623238</v>
      </c>
      <c r="C38" s="52">
        <f>'A-9 Money amt-% by State'!C38</f>
        <v>2434577</v>
      </c>
      <c r="D38" s="52">
        <f>'A-9 Money amt-% by State'!D38</f>
        <v>224785</v>
      </c>
      <c r="E38" s="52">
        <f>'A-9 Money amt-% by State'!E38</f>
        <v>122469</v>
      </c>
      <c r="F38" s="52">
        <f>'A-9 Money amt-% by State'!F38</f>
        <v>384701</v>
      </c>
      <c r="G38" s="52">
        <f>'A-9 Money amt-% by State'!G38</f>
        <v>1702622</v>
      </c>
      <c r="H38" s="53">
        <f>'A-9 Money amt-% by State'!H38</f>
        <v>0</v>
      </c>
      <c r="I38" s="54">
        <f>'A-9 Money amt-% by State'!I38</f>
        <v>1804006</v>
      </c>
      <c r="J38" s="52">
        <f>'A-9 Money amt-% by State'!J38</f>
        <v>384655</v>
      </c>
    </row>
    <row r="39" spans="1:248" s="2" customFormat="1" ht="14.4" thickBot="1" x14ac:dyDescent="0.35">
      <c r="A39" s="58" t="str">
        <f>'A-9 Money amt-% by State'!A39</f>
        <v>ND</v>
      </c>
      <c r="B39" s="51">
        <f>'A-9 Money amt-% by State'!B39</f>
        <v>444703</v>
      </c>
      <c r="C39" s="52">
        <f>'A-9 Money amt-% by State'!C39</f>
        <v>210159</v>
      </c>
      <c r="D39" s="52">
        <f>'A-9 Money amt-% by State'!D39</f>
        <v>86986</v>
      </c>
      <c r="E39" s="52">
        <f>'A-9 Money amt-% by State'!E39</f>
        <v>0</v>
      </c>
      <c r="F39" s="52">
        <f>'A-9 Money amt-% by State'!F39</f>
        <v>123173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234544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5" thickTop="1" thickBot="1" x14ac:dyDescent="0.35">
      <c r="A40" s="66" t="str">
        <f>'A-9 Money amt-% by State'!A40</f>
        <v>NE</v>
      </c>
      <c r="B40" s="60">
        <f>'A-9 Money amt-% by State'!B40</f>
        <v>359290</v>
      </c>
      <c r="C40" s="61">
        <f>'A-9 Money amt-% by State'!C40</f>
        <v>290824</v>
      </c>
      <c r="D40" s="61">
        <f>'A-9 Money amt-% by State'!D40</f>
        <v>93694</v>
      </c>
      <c r="E40" s="61">
        <f>'A-9 Money amt-% by State'!E40</f>
        <v>0</v>
      </c>
      <c r="F40" s="61">
        <f>'A-9 Money amt-% by State'!F40</f>
        <v>197130</v>
      </c>
      <c r="G40" s="61">
        <f>'A-9 Money amt-% by State'!G40</f>
        <v>0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53466</v>
      </c>
    </row>
    <row r="41" spans="1:248" ht="14.4" thickTop="1" x14ac:dyDescent="0.3">
      <c r="A41" s="57" t="str">
        <f>'A-9 Money amt-% by State'!A41</f>
        <v>NH</v>
      </c>
      <c r="B41" s="51">
        <f>'A-9 Money amt-% by State'!B41</f>
        <v>657722</v>
      </c>
      <c r="C41" s="52">
        <f>'A-9 Money amt-% by State'!C41</f>
        <v>390729</v>
      </c>
      <c r="D41" s="52">
        <f>'A-9 Money amt-% by State'!D41</f>
        <v>107149</v>
      </c>
      <c r="E41" s="52">
        <f>'A-9 Money amt-% by State'!E41</f>
        <v>16587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266993</v>
      </c>
      <c r="I41" s="54">
        <f>'A-9 Money amt-% by State'!I41</f>
        <v>266993</v>
      </c>
      <c r="J41" s="52">
        <f>'A-9 Money amt-% by State'!J41</f>
        <v>0</v>
      </c>
    </row>
    <row r="42" spans="1:248" ht="13.8" x14ac:dyDescent="0.3">
      <c r="A42" s="58" t="str">
        <f>'A-9 Money amt-% by State'!A42</f>
        <v>NJ</v>
      </c>
      <c r="B42" s="51">
        <f>'A-9 Money amt-% by State'!B42</f>
        <v>3037128</v>
      </c>
      <c r="C42" s="52">
        <f>'A-9 Money amt-% by State'!C42</f>
        <v>1298901</v>
      </c>
      <c r="D42" s="52">
        <f>'A-9 Money amt-% by State'!D42</f>
        <v>529877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769024</v>
      </c>
      <c r="I42" s="54">
        <f>'A-9 Money amt-% by State'!I42</f>
        <v>1738227</v>
      </c>
      <c r="J42" s="52">
        <f>'A-9 Money amt-% by State'!J42</f>
        <v>0</v>
      </c>
    </row>
    <row r="43" spans="1:248" ht="13.8" x14ac:dyDescent="0.3">
      <c r="A43" s="58" t="str">
        <f>'A-9 Money amt-% by State'!A43</f>
        <v>NM</v>
      </c>
      <c r="B43" s="51">
        <f>'A-9 Money amt-% by State'!B43</f>
        <v>1014455</v>
      </c>
      <c r="C43" s="52">
        <f>'A-9 Money amt-% by State'!C43</f>
        <v>601629</v>
      </c>
      <c r="D43" s="52">
        <f>'A-9 Money amt-% by State'!D43</f>
        <v>108823</v>
      </c>
      <c r="E43" s="52">
        <f>'A-9 Money amt-% by State'!E43</f>
        <v>26393</v>
      </c>
      <c r="F43" s="52">
        <f>'A-9 Money amt-% by State'!F43</f>
        <v>466413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412826</v>
      </c>
      <c r="J43" s="52">
        <f>'A-9 Money amt-% by State'!J43</f>
        <v>0</v>
      </c>
    </row>
    <row r="44" spans="1:248" s="2" customFormat="1" ht="14.4" thickBot="1" x14ac:dyDescent="0.35">
      <c r="A44" s="57" t="str">
        <f>'A-9 Money amt-% by State'!A44</f>
        <v>NV</v>
      </c>
      <c r="B44" s="51">
        <f>'A-9 Money amt-% by State'!B44</f>
        <v>1705129</v>
      </c>
      <c r="C44" s="52">
        <f>'A-9 Money amt-% by State'!C44</f>
        <v>632051</v>
      </c>
      <c r="D44" s="52">
        <f>'A-9 Money amt-% by State'!D44</f>
        <v>96190</v>
      </c>
      <c r="E44" s="52">
        <f>'A-9 Money amt-% by State'!E44</f>
        <v>33599</v>
      </c>
      <c r="F44" s="52">
        <f>'A-9 Money amt-% by State'!F44</f>
        <v>498485</v>
      </c>
      <c r="G44" s="52">
        <f>'A-9 Money amt-% by State'!G44</f>
        <v>0</v>
      </c>
      <c r="H44" s="53">
        <f>'A-9 Money amt-% by State'!H44</f>
        <v>3777</v>
      </c>
      <c r="I44" s="54">
        <f>'A-9 Money amt-% by State'!I44</f>
        <v>1073078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66" t="str">
        <f>'A-9 Money amt-% by State'!A45</f>
        <v>NY</v>
      </c>
      <c r="B45" s="60">
        <f>'A-9 Money amt-% by State'!B45</f>
        <v>3738493</v>
      </c>
      <c r="C45" s="61">
        <f>'A-9 Money amt-% by State'!C45</f>
        <v>2535629</v>
      </c>
      <c r="D45" s="61">
        <f>'A-9 Money amt-% by State'!D45</f>
        <v>999019</v>
      </c>
      <c r="E45" s="61">
        <f>'A-9 Money amt-% by State'!E45</f>
        <v>0</v>
      </c>
      <c r="F45" s="61">
        <f>'A-9 Money amt-% by State'!F45</f>
        <v>1503008</v>
      </c>
      <c r="G45" s="61">
        <f>'A-9 Money amt-% by State'!G45</f>
        <v>33602</v>
      </c>
      <c r="H45" s="62">
        <f>'A-9 Money amt-% by State'!H45</f>
        <v>0</v>
      </c>
      <c r="I45" s="63">
        <f>'A-9 Money amt-% by State'!I45</f>
        <v>1190000</v>
      </c>
      <c r="J45" s="61">
        <f>'A-9 Money amt-% by State'!J45</f>
        <v>12864</v>
      </c>
    </row>
    <row r="46" spans="1:248" ht="14.4" thickTop="1" x14ac:dyDescent="0.3">
      <c r="A46" s="57" t="str">
        <f>'A-9 Money amt-% by State'!A46</f>
        <v>OH</v>
      </c>
      <c r="B46" s="51">
        <f>'A-9 Money amt-% by State'!B46</f>
        <v>6739729</v>
      </c>
      <c r="C46" s="52">
        <f>'A-9 Money amt-% by State'!C46</f>
        <v>4133207</v>
      </c>
      <c r="D46" s="52">
        <f>'A-9 Money amt-% by State'!D46</f>
        <v>616572</v>
      </c>
      <c r="E46" s="52">
        <f>'A-9 Money amt-% by State'!E46</f>
        <v>194773</v>
      </c>
      <c r="F46" s="52">
        <f>'A-9 Money amt-% by State'!F46</f>
        <v>804843</v>
      </c>
      <c r="G46" s="52">
        <f>'A-9 Money amt-% by State'!G46</f>
        <v>2307844</v>
      </c>
      <c r="H46" s="53">
        <f>'A-9 Money amt-% by State'!H46</f>
        <v>209175</v>
      </c>
      <c r="I46" s="54">
        <f>'A-9 Money amt-% by State'!I46</f>
        <v>2175293</v>
      </c>
      <c r="J46" s="52">
        <f>'A-9 Money amt-% by State'!J46</f>
        <v>431229</v>
      </c>
    </row>
    <row r="47" spans="1:248" ht="13.8" x14ac:dyDescent="0.3">
      <c r="A47" s="57" t="str">
        <f>'A-9 Money amt-% by State'!A47</f>
        <v>OK</v>
      </c>
      <c r="B47" s="51">
        <f>'A-9 Money amt-% by State'!B47</f>
        <v>1651689</v>
      </c>
      <c r="C47" s="52">
        <f>'A-9 Money amt-% by State'!C47</f>
        <v>928659</v>
      </c>
      <c r="D47" s="52">
        <f>'A-9 Money amt-% by State'!D47</f>
        <v>186301</v>
      </c>
      <c r="E47" s="52">
        <f>'A-9 Money amt-% by State'!E47</f>
        <v>60208</v>
      </c>
      <c r="F47" s="52">
        <f>'A-9 Money amt-% by State'!F47</f>
        <v>43129</v>
      </c>
      <c r="G47" s="52">
        <f>'A-9 Money amt-% by State'!G47</f>
        <v>446366</v>
      </c>
      <c r="H47" s="53">
        <f>'A-9 Money amt-% by State'!H47</f>
        <v>192655</v>
      </c>
      <c r="I47" s="54">
        <f>'A-9 Money amt-% by State'!I47</f>
        <v>672316</v>
      </c>
      <c r="J47" s="52">
        <f>'A-9 Money amt-% by State'!J47</f>
        <v>50714</v>
      </c>
    </row>
    <row r="48" spans="1:248" ht="13.8" x14ac:dyDescent="0.3">
      <c r="A48" s="57" t="str">
        <f>'A-9 Money amt-% by State'!A48</f>
        <v>OR</v>
      </c>
      <c r="B48" s="51">
        <f>'A-9 Money amt-% by State'!B48</f>
        <v>1825077</v>
      </c>
      <c r="C48" s="52">
        <f>'A-9 Money amt-% by State'!C48</f>
        <v>299372</v>
      </c>
      <c r="D48" s="52">
        <f>'A-9 Money amt-% by State'!D48</f>
        <v>242459</v>
      </c>
      <c r="E48" s="52">
        <f>'A-9 Money amt-% by State'!E48</f>
        <v>0</v>
      </c>
      <c r="F48" s="52">
        <f>'A-9 Money amt-% by State'!F48</f>
        <v>56913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1525705</v>
      </c>
      <c r="J48" s="52">
        <f>'A-9 Money amt-% by State'!J48</f>
        <v>0</v>
      </c>
    </row>
    <row r="49" spans="1:248" s="2" customFormat="1" ht="14.4" thickBot="1" x14ac:dyDescent="0.35">
      <c r="A49" s="57" t="str">
        <f>'A-9 Money amt-% by State'!A49</f>
        <v>PA</v>
      </c>
      <c r="B49" s="51">
        <f>'A-9 Money amt-% by State'!B49</f>
        <v>6299953</v>
      </c>
      <c r="C49" s="52">
        <f>'A-9 Money amt-% by State'!C49</f>
        <v>1845968</v>
      </c>
      <c r="D49" s="52">
        <f>'A-9 Money amt-% by State'!D49</f>
        <v>710757</v>
      </c>
      <c r="E49" s="52">
        <f>'A-9 Money amt-% by State'!E49</f>
        <v>0</v>
      </c>
      <c r="F49" s="52">
        <f>'A-9 Money amt-% by State'!F49</f>
        <v>157916</v>
      </c>
      <c r="G49" s="52">
        <f>'A-9 Money amt-% by State'!G49</f>
        <v>977295</v>
      </c>
      <c r="H49" s="53">
        <f>'A-9 Money amt-% by State'!H49</f>
        <v>0</v>
      </c>
      <c r="I49" s="54">
        <f>'A-9 Money amt-% by State'!I49</f>
        <v>4308001</v>
      </c>
      <c r="J49" s="52">
        <f>'A-9 Money amt-% by State'!J49</f>
        <v>145984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66" t="str">
        <f>'A-9 Money amt-% by State'!A50</f>
        <v>PR</v>
      </c>
      <c r="B50" s="60">
        <f>'A-9 Money amt-% by State'!B50</f>
        <v>344358</v>
      </c>
      <c r="C50" s="61">
        <f>'A-9 Money amt-% by State'!C50</f>
        <v>344358</v>
      </c>
      <c r="D50" s="61">
        <f>'A-9 Money amt-% by State'!D50</f>
        <v>195868</v>
      </c>
      <c r="E50" s="61">
        <f>'A-9 Money amt-% by State'!E50</f>
        <v>0</v>
      </c>
      <c r="F50" s="61">
        <f>'A-9 Money amt-% by State'!F50</f>
        <v>89483</v>
      </c>
      <c r="G50" s="61">
        <f>'A-9 Money amt-% by State'!G50</f>
        <v>59007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248" ht="14.4" thickTop="1" x14ac:dyDescent="0.3">
      <c r="A51" s="57" t="str">
        <f>'A-9 Money amt-% by State'!A51</f>
        <v>RI</v>
      </c>
      <c r="B51" s="51">
        <f>'A-9 Money amt-% by State'!B51</f>
        <v>749830</v>
      </c>
      <c r="C51" s="52">
        <f>'A-9 Money amt-% by State'!C51</f>
        <v>343908</v>
      </c>
      <c r="D51" s="52">
        <f>'A-9 Money amt-% by State'!D51</f>
        <v>84172</v>
      </c>
      <c r="E51" s="52">
        <f>'A-9 Money amt-% by State'!E51</f>
        <v>3254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212650</v>
      </c>
      <c r="I51" s="54">
        <f>'A-9 Money amt-% by State'!I51</f>
        <v>355564</v>
      </c>
      <c r="J51" s="52">
        <f>'A-9 Money amt-% by State'!J51</f>
        <v>50358</v>
      </c>
    </row>
    <row r="52" spans="1:248" ht="13.8" x14ac:dyDescent="0.3">
      <c r="A52" s="57" t="str">
        <f>'A-9 Money amt-% by State'!A52</f>
        <v>SC</v>
      </c>
      <c r="B52" s="51">
        <f>'A-9 Money amt-% by State'!B52</f>
        <v>2512606</v>
      </c>
      <c r="C52" s="52">
        <f>'A-9 Money amt-% by State'!C52</f>
        <v>1824007</v>
      </c>
      <c r="D52" s="52">
        <f>'A-9 Money amt-% by State'!D52</f>
        <v>162673</v>
      </c>
      <c r="E52" s="52">
        <f>'A-9 Money amt-% by State'!E52</f>
        <v>32173</v>
      </c>
      <c r="F52" s="52">
        <f>'A-9 Money amt-% by State'!F52</f>
        <v>50887</v>
      </c>
      <c r="G52" s="52">
        <f>'A-9 Money amt-% by State'!G52</f>
        <v>1578274</v>
      </c>
      <c r="H52" s="53">
        <f>'A-9 Money amt-% by State'!H52</f>
        <v>0</v>
      </c>
      <c r="I52" s="54">
        <f>'A-9 Money amt-% by State'!I52</f>
        <v>688599</v>
      </c>
      <c r="J52" s="52">
        <f>'A-9 Money amt-% by State'!J52</f>
        <v>0</v>
      </c>
    </row>
    <row r="53" spans="1:248" ht="13.8" x14ac:dyDescent="0.3">
      <c r="A53" s="57" t="str">
        <f>'A-9 Money amt-% by State'!A53</f>
        <v>SD</v>
      </c>
      <c r="B53" s="51">
        <f>'A-9 Money amt-% by State'!B53</f>
        <v>597992</v>
      </c>
      <c r="C53" s="52">
        <f>'A-9 Money amt-% by State'!C53</f>
        <v>315250</v>
      </c>
      <c r="D53" s="52">
        <f>'A-9 Money amt-% by State'!D53</f>
        <v>67906</v>
      </c>
      <c r="E53" s="52">
        <f>'A-9 Money amt-% by State'!E53</f>
        <v>8317</v>
      </c>
      <c r="F53" s="52">
        <f>'A-9 Money amt-% by State'!F53</f>
        <v>239027</v>
      </c>
      <c r="G53" s="52">
        <f>'A-9 Money amt-% by State'!G53</f>
        <v>0</v>
      </c>
      <c r="H53" s="53">
        <f>'A-9 Money amt-% by State'!H53</f>
        <v>0</v>
      </c>
      <c r="I53" s="54">
        <f>'A-9 Money amt-% by State'!I53</f>
        <v>282742</v>
      </c>
      <c r="J53" s="52">
        <f>'A-9 Money amt-% by State'!J53</f>
        <v>0</v>
      </c>
    </row>
    <row r="54" spans="1:248" s="2" customFormat="1" ht="14.4" thickBot="1" x14ac:dyDescent="0.35">
      <c r="A54" s="57" t="str">
        <f>'A-9 Money amt-% by State'!A54</f>
        <v>TN</v>
      </c>
      <c r="B54" s="51">
        <f>'A-9 Money amt-% by State'!B54</f>
        <v>968374</v>
      </c>
      <c r="C54" s="52">
        <f>'A-9 Money amt-% by State'!C54</f>
        <v>738633</v>
      </c>
      <c r="D54" s="52">
        <f>'A-9 Money amt-% by State'!D54</f>
        <v>317759</v>
      </c>
      <c r="E54" s="52">
        <f>'A-9 Money amt-% by State'!E54</f>
        <v>8900</v>
      </c>
      <c r="F54" s="52">
        <f>'A-9 Money amt-% by State'!F54</f>
        <v>0</v>
      </c>
      <c r="G54" s="52">
        <f>'A-9 Money amt-% by State'!G54</f>
        <v>411974</v>
      </c>
      <c r="H54" s="53">
        <f>'A-9 Money amt-% by State'!H54</f>
        <v>0</v>
      </c>
      <c r="I54" s="54">
        <f>'A-9 Money amt-% by State'!I54</f>
        <v>88001</v>
      </c>
      <c r="J54" s="52">
        <f>'A-9 Money amt-% by State'!J54</f>
        <v>141740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5" thickTop="1" thickBot="1" x14ac:dyDescent="0.35">
      <c r="A55" s="66" t="str">
        <f>'A-9 Money amt-% by State'!A55</f>
        <v>TX</v>
      </c>
      <c r="B55" s="60">
        <f>'A-9 Money amt-% by State'!B55</f>
        <v>6791725</v>
      </c>
      <c r="C55" s="61">
        <f>'A-9 Money amt-% by State'!C55</f>
        <v>4644183</v>
      </c>
      <c r="D55" s="61">
        <f>'A-9 Money amt-% by State'!D55</f>
        <v>1146722</v>
      </c>
      <c r="E55" s="61">
        <f>'A-9 Money amt-% by State'!E55</f>
        <v>215437</v>
      </c>
      <c r="F55" s="61">
        <f>'A-9 Money amt-% by State'!F55</f>
        <v>560005</v>
      </c>
      <c r="G55" s="61">
        <f>'A-9 Money amt-% by State'!G55</f>
        <v>2628177</v>
      </c>
      <c r="H55" s="62">
        <f>'A-9 Money amt-% by State'!H55</f>
        <v>93842</v>
      </c>
      <c r="I55" s="63">
        <f>'A-9 Money amt-% by State'!I55</f>
        <v>2083062</v>
      </c>
      <c r="J55" s="61">
        <f>'A-9 Money amt-% by State'!J55</f>
        <v>64480</v>
      </c>
    </row>
    <row r="56" spans="1:248" ht="14.4" thickTop="1" x14ac:dyDescent="0.3">
      <c r="A56" s="57" t="str">
        <f>'A-9 Money amt-% by State'!A56</f>
        <v>UT</v>
      </c>
      <c r="B56" s="51">
        <f>'A-9 Money amt-% by State'!B56</f>
        <v>891220</v>
      </c>
      <c r="C56" s="52">
        <f>'A-9 Money amt-% by State'!C56</f>
        <v>179319</v>
      </c>
      <c r="D56" s="52">
        <f>'A-9 Money amt-% by State'!D56</f>
        <v>112342</v>
      </c>
      <c r="E56" s="52">
        <f>'A-9 Money amt-% by State'!E56</f>
        <v>0</v>
      </c>
      <c r="F56" s="52">
        <f>'A-9 Money amt-% by State'!F56</f>
        <v>66977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523758</v>
      </c>
      <c r="J56" s="52">
        <f>'A-9 Money amt-% by State'!J56</f>
        <v>188143</v>
      </c>
    </row>
    <row r="57" spans="1:248" ht="13.8" x14ac:dyDescent="0.3">
      <c r="A57" s="58" t="str">
        <f>'A-9 Money amt-% by State'!A57</f>
        <v>VA</v>
      </c>
      <c r="B57" s="51">
        <f>'A-9 Money amt-% by State'!B57</f>
        <v>1903056</v>
      </c>
      <c r="C57" s="52">
        <f>'A-9 Money amt-% by State'!C57</f>
        <v>781925</v>
      </c>
      <c r="D57" s="52">
        <f>'A-9 Money amt-% by State'!D57</f>
        <v>348509</v>
      </c>
      <c r="E57" s="52">
        <f>'A-9 Money amt-% by State'!E57</f>
        <v>29846</v>
      </c>
      <c r="F57" s="52">
        <f>'A-9 Money amt-% by State'!F57</f>
        <v>0</v>
      </c>
      <c r="G57" s="52">
        <f>'A-9 Money amt-% by State'!G57</f>
        <v>306806</v>
      </c>
      <c r="H57" s="53">
        <f>'A-9 Money amt-% by State'!H57</f>
        <v>96764</v>
      </c>
      <c r="I57" s="54">
        <f>'A-9 Money amt-% by State'!I57</f>
        <v>360264</v>
      </c>
      <c r="J57" s="52">
        <f>'A-9 Money amt-% by State'!J57</f>
        <v>760867</v>
      </c>
    </row>
    <row r="58" spans="1:248" ht="13.8" x14ac:dyDescent="0.3">
      <c r="A58" s="58" t="str">
        <f>'A-9 Money amt-% by State'!A58</f>
        <v>VT</v>
      </c>
      <c r="B58" s="51">
        <f>'A-9 Money amt-% by State'!B58</f>
        <v>707481</v>
      </c>
      <c r="C58" s="52">
        <f>'A-9 Money amt-% by State'!C58</f>
        <v>463401</v>
      </c>
      <c r="D58" s="52">
        <f>'A-9 Money amt-% by State'!D58</f>
        <v>84052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155735</v>
      </c>
      <c r="I58" s="54">
        <f>'A-9 Money amt-% by State'!I58</f>
        <v>244080</v>
      </c>
      <c r="J58" s="52">
        <f>'A-9 Money amt-% by State'!J58</f>
        <v>0</v>
      </c>
    </row>
    <row r="59" spans="1:248" s="2" customFormat="1" ht="14.4" thickBot="1" x14ac:dyDescent="0.35">
      <c r="A59" s="58" t="str">
        <f>'A-9 Money amt-% by State'!A59</f>
        <v>WA</v>
      </c>
      <c r="B59" s="51">
        <f>'A-9 Money amt-% by State'!B59</f>
        <v>2766109</v>
      </c>
      <c r="C59" s="52">
        <f>'A-9 Money amt-% by State'!C59</f>
        <v>794792</v>
      </c>
      <c r="D59" s="52">
        <f>'A-9 Money amt-% by State'!D59</f>
        <v>364908</v>
      </c>
      <c r="E59" s="52">
        <f>'A-9 Money amt-% by State'!E59</f>
        <v>0</v>
      </c>
      <c r="F59" s="52">
        <f>'A-9 Money amt-% by State'!F59</f>
        <v>46653</v>
      </c>
      <c r="G59" s="52">
        <f>'A-9 Money amt-% by State'!G59</f>
        <v>51231</v>
      </c>
      <c r="H59" s="53">
        <f>'A-9 Money amt-% by State'!H59</f>
        <v>332000</v>
      </c>
      <c r="I59" s="54">
        <f>'A-9 Money amt-% by State'!I59</f>
        <v>1705191</v>
      </c>
      <c r="J59" s="52">
        <f>'A-9 Money amt-% by State'!J59</f>
        <v>266126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5" thickTop="1" thickBot="1" x14ac:dyDescent="0.35">
      <c r="A60" s="68" t="str">
        <f>'A-9 Money amt-% by State'!A60</f>
        <v>WI</v>
      </c>
      <c r="B60" s="60">
        <f>'A-9 Money amt-% by State'!B60</f>
        <v>2554718</v>
      </c>
      <c r="C60" s="61">
        <f>'A-9 Money amt-% by State'!C60</f>
        <v>1089552</v>
      </c>
      <c r="D60" s="61">
        <f>'A-9 Money amt-% by State'!D60</f>
        <v>354489</v>
      </c>
      <c r="E60" s="61">
        <f>'A-9 Money amt-% by State'!E60</f>
        <v>0</v>
      </c>
      <c r="F60" s="61">
        <f>'A-9 Money amt-% by State'!F60</f>
        <v>82105</v>
      </c>
      <c r="G60" s="61">
        <f>'A-9 Money amt-% by State'!G60</f>
        <v>0</v>
      </c>
      <c r="H60" s="62">
        <f>'A-9 Money amt-% by State'!H60</f>
        <v>652958</v>
      </c>
      <c r="I60" s="63">
        <f>'A-9 Money amt-% by State'!I60</f>
        <v>1465166</v>
      </c>
      <c r="J60" s="61">
        <f>'A-9 Money amt-% by State'!J60</f>
        <v>0</v>
      </c>
    </row>
    <row r="61" spans="1:248" ht="14.4" thickTop="1" x14ac:dyDescent="0.3">
      <c r="A61" s="57" t="str">
        <f>'A-9 Money amt-% by State'!A61</f>
        <v>WV</v>
      </c>
      <c r="B61" s="51">
        <f>'A-9 Money amt-% by State'!B61</f>
        <v>874640</v>
      </c>
      <c r="C61" s="52">
        <f>'A-9 Money amt-% by State'!C61</f>
        <v>504747</v>
      </c>
      <c r="D61" s="52">
        <f>'A-9 Money amt-% by State'!D61</f>
        <v>96973</v>
      </c>
      <c r="E61" s="52">
        <f>'A-9 Money amt-% by State'!E61</f>
        <v>0</v>
      </c>
      <c r="F61" s="52">
        <f>'A-9 Money amt-% by State'!F61</f>
        <v>187774</v>
      </c>
      <c r="G61" s="52">
        <f>'A-9 Money amt-% by State'!G61</f>
        <v>0</v>
      </c>
      <c r="H61" s="53">
        <f>'A-9 Money amt-% by State'!H61</f>
        <v>220000</v>
      </c>
      <c r="I61" s="54">
        <f>'A-9 Money amt-% by State'!I61</f>
        <v>327226</v>
      </c>
      <c r="J61" s="52">
        <f>'A-9 Money amt-% by State'!J61</f>
        <v>42667</v>
      </c>
    </row>
    <row r="62" spans="1:248" customFormat="1" ht="13.8" x14ac:dyDescent="0.3">
      <c r="A62" s="57" t="str">
        <f>'A-9 Money amt-% by State'!A62</f>
        <v>WY</v>
      </c>
      <c r="B62" s="51">
        <f>'A-9 Money amt-% by State'!B62</f>
        <v>214154</v>
      </c>
      <c r="C62" s="52">
        <f>'A-9 Money amt-% by State'!C62</f>
        <v>122728</v>
      </c>
      <c r="D62" s="52">
        <f>'A-9 Money amt-% by State'!D62</f>
        <v>78118</v>
      </c>
      <c r="E62" s="52">
        <f>'A-9 Money amt-% by State'!E62</f>
        <v>22798</v>
      </c>
      <c r="F62" s="52">
        <f>'A-9 Money amt-% by State'!F62</f>
        <v>21812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91426</v>
      </c>
      <c r="J62" s="52">
        <f>'A-9 Money amt-% by State'!J62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x14ac:dyDescent="0.3">
      <c r="A63" s="57">
        <f>'A-9 Money amt-% by State'!A63</f>
        <v>0</v>
      </c>
      <c r="B63" s="21"/>
      <c r="C63" s="22" t="s">
        <v>66</v>
      </c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3.8" x14ac:dyDescent="0.3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13.8" x14ac:dyDescent="0.3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3.8" x14ac:dyDescent="0.3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3.8" x14ac:dyDescent="0.3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2019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75" t="s">
        <v>55</v>
      </c>
      <c r="D1" s="4"/>
      <c r="E1" s="75"/>
      <c r="F1" s="75"/>
      <c r="G1" s="75"/>
      <c r="H1" s="76"/>
      <c r="I1" s="76"/>
      <c r="J1" s="75"/>
    </row>
    <row r="2" spans="1:248" customFormat="1" ht="15.6" x14ac:dyDescent="0.3">
      <c r="A2" s="77" t="s">
        <v>0</v>
      </c>
      <c r="B2" s="78" t="s">
        <v>2</v>
      </c>
      <c r="C2" s="5"/>
      <c r="D2" s="82" t="s">
        <v>56</v>
      </c>
      <c r="E2" s="5"/>
      <c r="F2" s="6"/>
      <c r="G2" s="5"/>
      <c r="H2" s="7"/>
      <c r="I2" s="83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30" t="s">
        <v>2</v>
      </c>
      <c r="D3" s="28" t="s">
        <v>59</v>
      </c>
      <c r="E3" s="28"/>
      <c r="F3" s="28" t="s">
        <v>60</v>
      </c>
      <c r="G3" s="28"/>
      <c r="H3" s="31" t="s">
        <v>52</v>
      </c>
      <c r="I3" s="87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6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7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State'!A5</f>
        <v>Total 2019</v>
      </c>
      <c r="B5" s="37">
        <f>'A-9 Money amt-% by State'!B5</f>
        <v>117151989</v>
      </c>
      <c r="C5" s="43">
        <f>'A-9 Money amt-% by State'!K5</f>
        <v>0.4706748854259743</v>
      </c>
      <c r="D5" s="43">
        <f>'A-9 Money amt-% by State'!L5</f>
        <v>0.14122539566955197</v>
      </c>
      <c r="E5" s="43">
        <f>'A-9 Money amt-% by State'!M5</f>
        <v>1.6870870199224702E-2</v>
      </c>
      <c r="F5" s="43">
        <f>'A-9 Money amt-% by State'!N5</f>
        <v>0.10162812515287299</v>
      </c>
      <c r="G5" s="43">
        <f>'A-9 Money amt-% by State'!O5</f>
        <v>0.17582089878132587</v>
      </c>
      <c r="H5" s="44">
        <f>'A-9 Money amt-% by State'!P5</f>
        <v>3.512959562299877E-2</v>
      </c>
      <c r="I5" s="45">
        <f>'A-9 Money amt-% by State'!Q5</f>
        <v>0.46772077424993613</v>
      </c>
      <c r="J5" s="46">
        <f>'A-9 Money amt-% by State'!R5</f>
        <v>6.1604340324089589E-2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4.4" thickBot="1" x14ac:dyDescent="0.35">
      <c r="A6" s="47">
        <f>'A-9 Money amt-% by State'!A6</f>
        <v>2018</v>
      </c>
      <c r="B6" s="37">
        <f>'A-9 Money amt-% by State'!B6</f>
        <v>107211251</v>
      </c>
      <c r="C6" s="43">
        <f>'A-9 Money amt-% by State'!K6</f>
        <v>0.49020292655665404</v>
      </c>
      <c r="D6" s="43">
        <f>'A-9 Money amt-% by State'!L6</f>
        <v>0.15597798592985357</v>
      </c>
      <c r="E6" s="43">
        <f>'A-9 Money amt-% by State'!M6</f>
        <v>1.8429670221831475E-2</v>
      </c>
      <c r="F6" s="43">
        <f>'A-9 Money amt-% by State'!N6</f>
        <v>0.10397816363508341</v>
      </c>
      <c r="G6" s="43">
        <f>'A-9 Money amt-% by State'!O6</f>
        <v>0.17775893688620423</v>
      </c>
      <c r="H6" s="44">
        <f>'A-9 Money amt-% by State'!P6</f>
        <v>3.4058169883681329E-2</v>
      </c>
      <c r="I6" s="48">
        <f>'A-9 Money amt-% by State'!Q6</f>
        <v>0.43944992303093267</v>
      </c>
      <c r="J6" s="49">
        <f>'A-9 Money amt-% by State'!R6</f>
        <v>7.0347150412413337E-2</v>
      </c>
    </row>
    <row r="7" spans="1:248" ht="14.4" thickBot="1" x14ac:dyDescent="0.35">
      <c r="A7" s="47">
        <f>'A-9 Money amt-% by State'!A7</f>
        <v>2017</v>
      </c>
      <c r="B7" s="37">
        <f>'A-9 Money amt-% by State'!B7</f>
        <v>106681267</v>
      </c>
      <c r="C7" s="43">
        <f>'A-9 Money amt-% by State'!K7</f>
        <v>0.50401209614430242</v>
      </c>
      <c r="D7" s="43">
        <f>'A-9 Money amt-% by State'!L7</f>
        <v>0.14278635254678781</v>
      </c>
      <c r="E7" s="43">
        <f>'A-9 Money amt-% by State'!M7</f>
        <v>1.7199795724210886E-2</v>
      </c>
      <c r="F7" s="43">
        <f>'A-9 Money amt-% by State'!N7</f>
        <v>0.11037436403900228</v>
      </c>
      <c r="G7" s="43">
        <f>'A-9 Money amt-% by State'!O7</f>
        <v>0.17909558573202922</v>
      </c>
      <c r="H7" s="44">
        <f>'A-9 Money amt-% by State'!P7</f>
        <v>5.4555998102272255E-2</v>
      </c>
      <c r="I7" s="48">
        <f>'A-9 Money amt-% by State'!Q7</f>
        <v>0.42804879698326043</v>
      </c>
      <c r="J7" s="49">
        <f>'A-9 Money amt-% by State'!R7</f>
        <v>6.7939106872437122E-2</v>
      </c>
    </row>
    <row r="8" spans="1:248" ht="14.4" thickBot="1" x14ac:dyDescent="0.35">
      <c r="A8" s="47">
        <f>'A-9 Money amt-% by State'!A8</f>
        <v>2016</v>
      </c>
      <c r="B8" s="37">
        <f>'A-9 Money amt-% by State'!B8</f>
        <v>101911106</v>
      </c>
      <c r="C8" s="43">
        <f>'A-9 Money amt-% by State'!K8</f>
        <v>0.52721706307455829</v>
      </c>
      <c r="D8" s="43">
        <f>'A-9 Money amt-% by State'!L8</f>
        <v>0.15070843211141285</v>
      </c>
      <c r="E8" s="43">
        <f>'A-9 Money amt-% by State'!M8</f>
        <v>1.9725465446327313E-2</v>
      </c>
      <c r="F8" s="43">
        <f>'A-9 Money amt-% by State'!N8</f>
        <v>0.12689766118326692</v>
      </c>
      <c r="G8" s="43">
        <f>'A-9 Money amt-% by State'!O8</f>
        <v>0.17530696801583137</v>
      </c>
      <c r="H8" s="44">
        <f>'A-9 Money amt-% by State'!P8</f>
        <v>5.4578536317719875E-2</v>
      </c>
      <c r="I8" s="48">
        <f>'A-9 Money amt-% by State'!Q8</f>
        <v>0.40935563980632295</v>
      </c>
      <c r="J8" s="49">
        <f>'A-9 Money amt-% by State'!R8</f>
        <v>6.3427297119118695E-2</v>
      </c>
    </row>
    <row r="9" spans="1:248" ht="14.4" thickBot="1" x14ac:dyDescent="0.35">
      <c r="A9" s="47">
        <f>'A-9 Money amt-% by State'!A9</f>
        <v>2015</v>
      </c>
      <c r="B9" s="37">
        <f>'A-9 Money amt-% by State'!B9</f>
        <v>96964406</v>
      </c>
      <c r="C9" s="43">
        <f>'A-9 Money amt-% by State'!K9</f>
        <v>0.53792414300975555</v>
      </c>
      <c r="D9" s="43">
        <f>'A-9 Money amt-% by State'!L9</f>
        <v>0.15985730887682642</v>
      </c>
      <c r="E9" s="43">
        <f>'A-9 Money amt-% by State'!M9</f>
        <v>2.2186038039566806E-2</v>
      </c>
      <c r="F9" s="43">
        <f>'A-9 Money amt-% by State'!N9</f>
        <v>0.12659144222468605</v>
      </c>
      <c r="G9" s="43">
        <f>'A-9 Money amt-% by State'!O9</f>
        <v>0.17533559685808831</v>
      </c>
      <c r="H9" s="44">
        <f>'A-9 Money amt-% by State'!P9</f>
        <v>5.3953757010587987E-2</v>
      </c>
      <c r="I9" s="48">
        <f>'A-9 Money amt-% by State'!Q9</f>
        <v>0.39538563253819137</v>
      </c>
      <c r="J9" s="49">
        <f>'A-9 Money amt-% by State'!R9</f>
        <v>6.6690224452053054E-2</v>
      </c>
    </row>
    <row r="10" spans="1:248" ht="14.4" thickBot="1" x14ac:dyDescent="0.35">
      <c r="A10" s="47">
        <f>'A-9 Money amt-% by State'!A10</f>
        <v>2014</v>
      </c>
      <c r="B10" s="37">
        <f>'A-9 Money amt-% by State'!B10</f>
        <v>94038915</v>
      </c>
      <c r="C10" s="43">
        <f>'A-9 Money amt-% by State'!K10</f>
        <v>0.54130443763627001</v>
      </c>
      <c r="D10" s="43">
        <f>'A-9 Money amt-% by State'!L10</f>
        <v>0.16552431511996921</v>
      </c>
      <c r="E10" s="43">
        <f>'A-9 Money amt-% by State'!M10</f>
        <v>2.2439338012353715E-2</v>
      </c>
      <c r="F10" s="43">
        <f>'A-9 Money amt-% by State'!N10</f>
        <v>0.12651528359296788</v>
      </c>
      <c r="G10" s="43">
        <f>'A-9 Money amt-% by State'!O10</f>
        <v>0.17745118603293114</v>
      </c>
      <c r="H10" s="44">
        <f>'A-9 Money amt-% by State'!P10</f>
        <v>4.9374314878048095E-2</v>
      </c>
      <c r="I10" s="48">
        <f>'A-9 Money amt-% by State'!Q10</f>
        <v>0.39304441145455582</v>
      </c>
      <c r="J10" s="49">
        <f>'A-9 Money amt-% by State'!R10</f>
        <v>6.5651150909174144E-2</v>
      </c>
    </row>
    <row r="11" spans="1:248" ht="13.5" customHeight="1" x14ac:dyDescent="0.3">
      <c r="A11" s="50" t="str">
        <f>'A-9 Money amt-% by State'!A11</f>
        <v>AK</v>
      </c>
      <c r="B11" s="51">
        <f>'A-9 Money amt-% by State'!B11</f>
        <v>917024</v>
      </c>
      <c r="C11" s="55">
        <f>'A-9 Money amt-% by State'!K11</f>
        <v>0.34860374428586383</v>
      </c>
      <c r="D11" s="55">
        <f>'A-9 Money amt-% by State'!L11</f>
        <v>0.10127106815088809</v>
      </c>
      <c r="E11" s="55">
        <f>'A-9 Money amt-% by State'!M11</f>
        <v>0</v>
      </c>
      <c r="F11" s="55">
        <f>'A-9 Money amt-% by State'!N11</f>
        <v>0.24733267613497575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0.65139625571413617</v>
      </c>
      <c r="J11" s="55">
        <f>'A-9 Money amt-% by State'!R11</f>
        <v>0</v>
      </c>
    </row>
    <row r="12" spans="1:248" ht="13.8" x14ac:dyDescent="0.3">
      <c r="A12" s="57" t="str">
        <f>'A-9 Money amt-% by State'!A12</f>
        <v>AL</v>
      </c>
      <c r="B12" s="51">
        <f>'A-9 Money amt-% by State'!B12</f>
        <v>2002343</v>
      </c>
      <c r="C12" s="55">
        <f>'A-9 Money amt-% by State'!K12</f>
        <v>0.42056331008223868</v>
      </c>
      <c r="D12" s="55">
        <f>'A-9 Money amt-% by State'!L12</f>
        <v>0.14599696455602262</v>
      </c>
      <c r="E12" s="55">
        <f>'A-9 Money amt-% by State'!M12</f>
        <v>4.1212719299340825E-2</v>
      </c>
      <c r="F12" s="55">
        <f>'A-9 Money amt-% by State'!N12</f>
        <v>3.5879966619105717E-2</v>
      </c>
      <c r="G12" s="55">
        <f>'A-9 Money amt-% by State'!O12</f>
        <v>9.4690070582312824E-2</v>
      </c>
      <c r="H12" s="56">
        <f>'A-9 Money amt-% by State'!P12</f>
        <v>0.10278358902545667</v>
      </c>
      <c r="I12" s="56">
        <f>'A-9 Money amt-% by State'!Q12</f>
        <v>0.49854595341557367</v>
      </c>
      <c r="J12" s="55">
        <f>'A-9 Money amt-% by State'!R12</f>
        <v>8.0890736502187685E-2</v>
      </c>
    </row>
    <row r="13" spans="1:248" ht="13.8" x14ac:dyDescent="0.3">
      <c r="A13" s="57" t="str">
        <f>'A-9 Money amt-% by State'!A13</f>
        <v>AR</v>
      </c>
      <c r="B13" s="51">
        <f>'A-9 Money amt-% by State'!B13</f>
        <v>1098028</v>
      </c>
      <c r="C13" s="55">
        <f>'A-9 Money amt-% by State'!K13</f>
        <v>0.72728017864753902</v>
      </c>
      <c r="D13" s="55">
        <f>'A-9 Money amt-% by State'!L13</f>
        <v>0.15539221222045341</v>
      </c>
      <c r="E13" s="55">
        <f>'A-9 Money amt-% by State'!M13</f>
        <v>2.0691639921750628E-2</v>
      </c>
      <c r="F13" s="55">
        <f>'A-9 Money amt-% by State'!N13</f>
        <v>0.21236161555078742</v>
      </c>
      <c r="G13" s="55">
        <f>'A-9 Money amt-% by State'!O13</f>
        <v>0.33883471095454759</v>
      </c>
      <c r="H13" s="56">
        <f>'A-9 Money amt-% by State'!P13</f>
        <v>0</v>
      </c>
      <c r="I13" s="56">
        <f>'A-9 Money amt-% by State'!Q13</f>
        <v>0.16251953502096486</v>
      </c>
      <c r="J13" s="55">
        <f>'A-9 Money amt-% by State'!R13</f>
        <v>0.1102002863314961</v>
      </c>
    </row>
    <row r="14" spans="1:248" s="2" customFormat="1" ht="14.4" thickBot="1" x14ac:dyDescent="0.35">
      <c r="A14" s="58" t="str">
        <f>'A-9 Money amt-% by State'!A14</f>
        <v>AZ</v>
      </c>
      <c r="B14" s="51">
        <f>'A-9 Money amt-% by State'!B14</f>
        <v>1639569</v>
      </c>
      <c r="C14" s="55">
        <f>'A-9 Money amt-% by State'!K14</f>
        <v>0.48450720890673099</v>
      </c>
      <c r="D14" s="55">
        <f>'A-9 Money amt-% by State'!L14</f>
        <v>0.23924885137496502</v>
      </c>
      <c r="E14" s="55">
        <f>'A-9 Money amt-% by State'!M14</f>
        <v>4.6645795327918495E-2</v>
      </c>
      <c r="F14" s="55">
        <f>'A-9 Money amt-% by State'!N14</f>
        <v>8.325053718385747E-2</v>
      </c>
      <c r="G14" s="55">
        <f>'A-9 Money amt-% by State'!O14</f>
        <v>0.11536202501999</v>
      </c>
      <c r="H14" s="56">
        <f>'A-9 Money amt-% by State'!P14</f>
        <v>0</v>
      </c>
      <c r="I14" s="56">
        <f>'A-9 Money amt-% by State'!Q14</f>
        <v>0.51549279109326906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9" t="str">
        <f>'A-9 Money amt-% by State'!A15</f>
        <v>CA</v>
      </c>
      <c r="B15" s="60">
        <f>'A-9 Money amt-% by State'!B15</f>
        <v>13453719</v>
      </c>
      <c r="C15" s="64">
        <f>'A-9 Money amt-% by State'!K15</f>
        <v>0.35297674940289747</v>
      </c>
      <c r="D15" s="64">
        <f>'A-9 Money amt-% by State'!L15</f>
        <v>0.13129484865857538</v>
      </c>
      <c r="E15" s="64">
        <f>'A-9 Money amt-% by State'!M15</f>
        <v>3.2310842823460188E-2</v>
      </c>
      <c r="F15" s="64">
        <f>'A-9 Money amt-% by State'!N15</f>
        <v>6.9742128551963961E-2</v>
      </c>
      <c r="G15" s="64">
        <f>'A-9 Money amt-% by State'!O15</f>
        <v>0.11962892936889792</v>
      </c>
      <c r="H15" s="65">
        <f>'A-9 Money amt-% by State'!P15</f>
        <v>0</v>
      </c>
      <c r="I15" s="65">
        <f>'A-9 Money amt-% by State'!Q15</f>
        <v>0.51489420880575842</v>
      </c>
      <c r="J15" s="64">
        <f>'A-9 Money amt-% by State'!R15</f>
        <v>0.13212904179134408</v>
      </c>
    </row>
    <row r="16" spans="1:248" ht="14.4" thickTop="1" x14ac:dyDescent="0.3">
      <c r="A16" s="57" t="str">
        <f>'A-9 Money amt-% by State'!A16</f>
        <v>CO</v>
      </c>
      <c r="B16" s="51">
        <f>'A-9 Money amt-% by State'!B16</f>
        <v>3651429</v>
      </c>
      <c r="C16" s="55">
        <f>'A-9 Money amt-% by State'!K16</f>
        <v>0.40491708862475484</v>
      </c>
      <c r="D16" s="55">
        <f>'A-9 Money amt-% by State'!L16</f>
        <v>6.7863020203870875E-2</v>
      </c>
      <c r="E16" s="55">
        <f>'A-9 Money amt-% by State'!M16</f>
        <v>1.6101367437241693E-2</v>
      </c>
      <c r="F16" s="55">
        <f>'A-9 Money amt-% by State'!N16</f>
        <v>4.3361927617927121E-2</v>
      </c>
      <c r="G16" s="55">
        <f>'A-9 Money amt-% by State'!O16</f>
        <v>0.27437449831285232</v>
      </c>
      <c r="H16" s="56">
        <f>'A-9 Money amt-% by State'!P16</f>
        <v>3.2162750528628653E-3</v>
      </c>
      <c r="I16" s="56">
        <f>'A-9 Money amt-% by State'!Q16</f>
        <v>0.51120561292578881</v>
      </c>
      <c r="J16" s="55">
        <f>'A-9 Money amt-% by State'!R16</f>
        <v>8.3877298449456364E-2</v>
      </c>
    </row>
    <row r="17" spans="1:248" ht="13.8" x14ac:dyDescent="0.3">
      <c r="A17" s="58" t="str">
        <f>'A-9 Money amt-% by State'!A17</f>
        <v>CT</v>
      </c>
      <c r="B17" s="51">
        <f>'A-9 Money amt-% by State'!B17</f>
        <v>1700316</v>
      </c>
      <c r="C17" s="55">
        <f>'A-9 Money amt-% by State'!K17</f>
        <v>0.22003851048863859</v>
      </c>
      <c r="D17" s="55">
        <f>'A-9 Money amt-% by State'!L17</f>
        <v>0.11710058600871838</v>
      </c>
      <c r="E17" s="55">
        <f>'A-9 Money amt-% by State'!M17</f>
        <v>0</v>
      </c>
      <c r="F17" s="55">
        <f>'A-9 Money amt-% by State'!N17</f>
        <v>0.1029379244799202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0.77996148951136146</v>
      </c>
      <c r="J17" s="55">
        <f>'A-9 Money amt-% by State'!R17</f>
        <v>0</v>
      </c>
    </row>
    <row r="18" spans="1:248" ht="13.8" x14ac:dyDescent="0.3">
      <c r="A18" s="58" t="str">
        <f>'A-9 Money amt-% by State'!A18</f>
        <v>DC</v>
      </c>
      <c r="B18" s="51">
        <f>'A-9 Money amt-% by State'!B18</f>
        <v>535605</v>
      </c>
      <c r="C18" s="55">
        <f>'A-9 Money amt-% by State'!K18</f>
        <v>0.33485497708199141</v>
      </c>
      <c r="D18" s="55">
        <f>'A-9 Money amt-% by State'!L18</f>
        <v>0.14815022264541966</v>
      </c>
      <c r="E18" s="55">
        <f>'A-9 Money amt-% by State'!M18</f>
        <v>0</v>
      </c>
      <c r="F18" s="55">
        <f>'A-9 Money amt-% by State'!N18</f>
        <v>0</v>
      </c>
      <c r="G18" s="55">
        <f>'A-9 Money amt-% by State'!O18</f>
        <v>0</v>
      </c>
      <c r="H18" s="56">
        <f>'A-9 Money amt-% by State'!P18</f>
        <v>0.18670475443657172</v>
      </c>
      <c r="I18" s="56">
        <f>'A-9 Money amt-% by State'!Q18</f>
        <v>0.66514502291800859</v>
      </c>
      <c r="J18" s="55">
        <f>'A-9 Money amt-% by State'!R18</f>
        <v>0</v>
      </c>
    </row>
    <row r="19" spans="1:248" s="2" customFormat="1" ht="14.4" thickBot="1" x14ac:dyDescent="0.35">
      <c r="A19" s="57" t="str">
        <f>'A-9 Money amt-% by State'!A19</f>
        <v>DE</v>
      </c>
      <c r="B19" s="51">
        <f>'A-9 Money amt-% by State'!B19</f>
        <v>697117</v>
      </c>
      <c r="C19" s="55">
        <f>'A-9 Money amt-% by State'!K19</f>
        <v>0.51509717880929595</v>
      </c>
      <c r="D19" s="55">
        <f>'A-9 Money amt-% by State'!L19</f>
        <v>8.0821440303421088E-2</v>
      </c>
      <c r="E19" s="55">
        <f>'A-9 Money amt-% by State'!M19</f>
        <v>0</v>
      </c>
      <c r="F19" s="55">
        <f>'A-9 Money amt-% by State'!N19</f>
        <v>0.43427573850587492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0.48490282119070399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thickTop="1" thickBot="1" x14ac:dyDescent="0.35">
      <c r="A20" s="66" t="str">
        <f>'A-9 Money amt-% by State'!A20</f>
        <v>FL</v>
      </c>
      <c r="B20" s="60">
        <f>'A-9 Money amt-% by State'!B20</f>
        <v>3034534</v>
      </c>
      <c r="C20" s="64">
        <f>'A-9 Money amt-% by State'!K20</f>
        <v>0.58471580809442236</v>
      </c>
      <c r="D20" s="64">
        <f>'A-9 Money amt-% by State'!L20</f>
        <v>0.45136419628186736</v>
      </c>
      <c r="E20" s="64">
        <f>'A-9 Money amt-% by State'!M20</f>
        <v>0</v>
      </c>
      <c r="F20" s="64">
        <f>'A-9 Money amt-% by State'!N20</f>
        <v>0.13335161181255509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0.41528419190557758</v>
      </c>
      <c r="J20" s="64">
        <f>'A-9 Money amt-% by State'!R20</f>
        <v>0</v>
      </c>
    </row>
    <row r="21" spans="1:248" ht="14.4" thickTop="1" x14ac:dyDescent="0.3">
      <c r="A21" s="57" t="str">
        <f>'A-9 Money amt-% by State'!A21</f>
        <v>GA</v>
      </c>
      <c r="B21" s="51">
        <f>'A-9 Money amt-% by State'!B21</f>
        <v>3231642</v>
      </c>
      <c r="C21" s="55">
        <f>'A-9 Money amt-% by State'!K21</f>
        <v>0.61722802216334605</v>
      </c>
      <c r="D21" s="55">
        <f>'A-9 Money amt-% by State'!L21</f>
        <v>0.13362030819007797</v>
      </c>
      <c r="E21" s="55">
        <f>'A-9 Money amt-% by State'!M21</f>
        <v>0</v>
      </c>
      <c r="F21" s="55">
        <f>'A-9 Money amt-% by State'!N21</f>
        <v>9.156088452866995E-2</v>
      </c>
      <c r="G21" s="55">
        <f>'A-9 Money amt-% by State'!O21</f>
        <v>0.38473754209160543</v>
      </c>
      <c r="H21" s="56">
        <f>'A-9 Money amt-% by State'!P21</f>
        <v>7.3092873529926891E-3</v>
      </c>
      <c r="I21" s="56">
        <f>'A-9 Money amt-% by State'!Q21</f>
        <v>0.38277197783665395</v>
      </c>
      <c r="J21" s="55">
        <f>'A-9 Money amt-% by State'!R21</f>
        <v>0</v>
      </c>
    </row>
    <row r="22" spans="1:248" ht="13.8" x14ac:dyDescent="0.3">
      <c r="A22" s="57" t="str">
        <f>'A-9 Money amt-% by State'!A22</f>
        <v>HI</v>
      </c>
      <c r="B22" s="51">
        <f>'A-9 Money amt-% by State'!B22</f>
        <v>261914</v>
      </c>
      <c r="C22" s="55">
        <f>'A-9 Money amt-% by State'!K22</f>
        <v>0.59586352772284035</v>
      </c>
      <c r="D22" s="55">
        <f>'A-9 Money amt-% by State'!L22</f>
        <v>0.32348022633383477</v>
      </c>
      <c r="E22" s="55">
        <f>'A-9 Money amt-% by State'!M22</f>
        <v>9.0644257275288839E-2</v>
      </c>
      <c r="F22" s="55">
        <f>'A-9 Money amt-% by State'!N22</f>
        <v>0.18173904411371672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0.40413647227715965</v>
      </c>
      <c r="J22" s="55">
        <f>'A-9 Money amt-% by State'!R22</f>
        <v>0</v>
      </c>
    </row>
    <row r="23" spans="1:248" ht="13.8" x14ac:dyDescent="0.3">
      <c r="A23" s="58" t="str">
        <f>'A-9 Money amt-% by State'!A23</f>
        <v>IA</v>
      </c>
      <c r="B23" s="51">
        <f>'A-9 Money amt-% by State'!B23</f>
        <v>1281687</v>
      </c>
      <c r="C23" s="55">
        <f>'A-9 Money amt-% by State'!K23</f>
        <v>8.982302231356018E-2</v>
      </c>
      <c r="D23" s="55">
        <f>'A-9 Money amt-% by State'!L23</f>
        <v>8.982302231356018E-2</v>
      </c>
      <c r="E23" s="55">
        <f>'A-9 Money amt-% by State'!M23</f>
        <v>0</v>
      </c>
      <c r="F23" s="55">
        <f>'A-9 Money amt-% by State'!N23</f>
        <v>0</v>
      </c>
      <c r="G23" s="55">
        <f>'A-9 Money amt-% by State'!O23</f>
        <v>0</v>
      </c>
      <c r="H23" s="56">
        <f>'A-9 Money amt-% by State'!P23</f>
        <v>0</v>
      </c>
      <c r="I23" s="56">
        <f>'A-9 Money amt-% by State'!Q23</f>
        <v>0.91017697768643979</v>
      </c>
      <c r="J23" s="55">
        <f>'A-9 Money amt-% by State'!R23</f>
        <v>0</v>
      </c>
    </row>
    <row r="24" spans="1:248" s="2" customFormat="1" ht="14.4" thickBot="1" x14ac:dyDescent="0.35">
      <c r="A24" s="57" t="str">
        <f>'A-9 Money amt-% by State'!A24</f>
        <v>ID</v>
      </c>
      <c r="B24" s="51">
        <f>'A-9 Money amt-% by State'!B24</f>
        <v>834070</v>
      </c>
      <c r="C24" s="55">
        <f>'A-9 Money amt-% by State'!K24</f>
        <v>0.36832280264246409</v>
      </c>
      <c r="D24" s="55">
        <f>'A-9 Money amt-% by State'!L24</f>
        <v>8.1259366719819676E-2</v>
      </c>
      <c r="E24" s="55">
        <f>'A-9 Money amt-% by State'!M24</f>
        <v>2.2957305741724315E-2</v>
      </c>
      <c r="F24" s="55">
        <f>'A-9 Money amt-% by State'!N24</f>
        <v>6.1826944980637115E-2</v>
      </c>
      <c r="G24" s="55">
        <f>'A-9 Money amt-% by State'!O24</f>
        <v>0.20227918520028296</v>
      </c>
      <c r="H24" s="56">
        <f>'A-9 Money amt-% by State'!P24</f>
        <v>0</v>
      </c>
      <c r="I24" s="56">
        <f>'A-9 Money amt-% by State'!Q24</f>
        <v>0.63167719735753591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5" thickTop="1" thickBot="1" x14ac:dyDescent="0.35">
      <c r="A25" s="66" t="str">
        <f>'A-9 Money amt-% by State'!A25</f>
        <v>IL</v>
      </c>
      <c r="B25" s="60">
        <f>'A-9 Money amt-% by State'!B25</f>
        <v>8950463</v>
      </c>
      <c r="C25" s="64">
        <f>'A-9 Money amt-% by State'!K25</f>
        <v>0.23739643412860317</v>
      </c>
      <c r="D25" s="64">
        <f>'A-9 Money amt-% by State'!L25</f>
        <v>6.824496118245503E-2</v>
      </c>
      <c r="E25" s="64">
        <f>'A-9 Money amt-% by State'!M25</f>
        <v>0</v>
      </c>
      <c r="F25" s="64">
        <f>'A-9 Money amt-% by State'!N25</f>
        <v>9.5439978915057247E-2</v>
      </c>
      <c r="G25" s="64">
        <f>'A-9 Money amt-% by State'!O25</f>
        <v>7.371149403109091E-2</v>
      </c>
      <c r="H25" s="65">
        <f>'A-9 Money amt-% by State'!P25</f>
        <v>0</v>
      </c>
      <c r="I25" s="65">
        <f>'A-9 Money amt-% by State'!Q25</f>
        <v>0.71329025101829924</v>
      </c>
      <c r="J25" s="64">
        <f>'A-9 Money amt-% by State'!R25</f>
        <v>4.9313314853097541E-2</v>
      </c>
    </row>
    <row r="26" spans="1:248" ht="14.4" thickTop="1" x14ac:dyDescent="0.3">
      <c r="A26" s="57" t="str">
        <f>'A-9 Money amt-% by State'!A26</f>
        <v>IN</v>
      </c>
      <c r="B26" s="51">
        <f>'A-9 Money amt-% by State'!B26</f>
        <v>1282702</v>
      </c>
      <c r="C26" s="55">
        <f>'A-9 Money amt-% by State'!K26</f>
        <v>0.80185421087672737</v>
      </c>
      <c r="D26" s="55">
        <f>'A-9 Money amt-% by State'!L26</f>
        <v>0.36697221958022985</v>
      </c>
      <c r="E26" s="55">
        <f>'A-9 Money amt-% by State'!M26</f>
        <v>7.657585315997012E-2</v>
      </c>
      <c r="F26" s="55">
        <f>'A-9 Money amt-% by State'!N26</f>
        <v>3.3889399096594533E-3</v>
      </c>
      <c r="G26" s="55">
        <f>'A-9 Money amt-% by State'!O26</f>
        <v>0.35491719822686796</v>
      </c>
      <c r="H26" s="56">
        <f>'A-9 Money amt-% by State'!P26</f>
        <v>0</v>
      </c>
      <c r="I26" s="56">
        <f>'A-9 Money amt-% by State'!Q26</f>
        <v>0</v>
      </c>
      <c r="J26" s="55">
        <f>'A-9 Money amt-% by State'!R26</f>
        <v>0.1981457891232726</v>
      </c>
    </row>
    <row r="27" spans="1:248" ht="13.8" x14ac:dyDescent="0.3">
      <c r="A27" s="58" t="str">
        <f>'A-9 Money amt-% by State'!A27</f>
        <v>KS</v>
      </c>
      <c r="B27" s="51">
        <f>'A-9 Money amt-% by State'!B27</f>
        <v>647668</v>
      </c>
      <c r="C27" s="55">
        <f>'A-9 Money amt-% by State'!K27</f>
        <v>0.59663593075464594</v>
      </c>
      <c r="D27" s="55">
        <f>'A-9 Money amt-% by State'!L27</f>
        <v>0.18695226566697754</v>
      </c>
      <c r="E27" s="55">
        <f>'A-9 Money amt-% by State'!M27</f>
        <v>0</v>
      </c>
      <c r="F27" s="55">
        <f>'A-9 Money amt-% by State'!N27</f>
        <v>0.24086260244446228</v>
      </c>
      <c r="G27" s="55">
        <f>'A-9 Money amt-% by State'!O27</f>
        <v>0</v>
      </c>
      <c r="H27" s="56">
        <f>'A-9 Money amt-% by State'!P27</f>
        <v>0.16882106264320609</v>
      </c>
      <c r="I27" s="56">
        <f>'A-9 Money amt-% by State'!Q27</f>
        <v>0.40336406924535412</v>
      </c>
      <c r="J27" s="55">
        <f>'A-9 Money amt-% by State'!R27</f>
        <v>0</v>
      </c>
    </row>
    <row r="28" spans="1:248" ht="13.8" x14ac:dyDescent="0.3">
      <c r="A28" s="57" t="str">
        <f>'A-9 Money amt-% by State'!A28</f>
        <v>KY</v>
      </c>
      <c r="B28" s="51">
        <f>'A-9 Money amt-% by State'!B28</f>
        <v>2172322</v>
      </c>
      <c r="C28" s="55">
        <f>'A-9 Money amt-% by State'!K28</f>
        <v>0.35418414028859441</v>
      </c>
      <c r="D28" s="55">
        <f>'A-9 Money amt-% by State'!L28</f>
        <v>9.9761913749434938E-2</v>
      </c>
      <c r="E28" s="55">
        <f>'A-9 Money amt-% by State'!M28</f>
        <v>3.1175856986211069E-2</v>
      </c>
      <c r="F28" s="55">
        <f>'A-9 Money amt-% by State'!N28</f>
        <v>4.5658056218184966E-2</v>
      </c>
      <c r="G28" s="55">
        <f>'A-9 Money amt-% by State'!O28</f>
        <v>0.17758831333476344</v>
      </c>
      <c r="H28" s="56">
        <f>'A-9 Money amt-% by State'!P28</f>
        <v>0</v>
      </c>
      <c r="I28" s="56">
        <f>'A-9 Money amt-% by State'!Q28</f>
        <v>0.63765776896795223</v>
      </c>
      <c r="J28" s="55">
        <f>'A-9 Money amt-% by State'!R28</f>
        <v>8.1580907434533178E-3</v>
      </c>
    </row>
    <row r="29" spans="1:248" s="2" customFormat="1" ht="14.4" thickBot="1" x14ac:dyDescent="0.35">
      <c r="A29" s="57" t="str">
        <f>'A-9 Money amt-% by State'!A29</f>
        <v>LA</v>
      </c>
      <c r="B29" s="51">
        <f>'A-9 Money amt-% by State'!B29</f>
        <v>1245682</v>
      </c>
      <c r="C29" s="55">
        <f>'A-9 Money amt-% by State'!K29</f>
        <v>0.69278034040790504</v>
      </c>
      <c r="D29" s="55">
        <f>'A-9 Money amt-% by State'!L29</f>
        <v>0.18061110299418309</v>
      </c>
      <c r="E29" s="55">
        <f>'A-9 Money amt-% by State'!M29</f>
        <v>0</v>
      </c>
      <c r="F29" s="55">
        <f>'A-9 Money amt-% by State'!N29</f>
        <v>8.1481469588546671E-2</v>
      </c>
      <c r="G29" s="55">
        <f>'A-9 Money amt-% by State'!O29</f>
        <v>0.43068776782517526</v>
      </c>
      <c r="H29" s="56">
        <f>'A-9 Money amt-% by State'!P29</f>
        <v>0</v>
      </c>
      <c r="I29" s="56">
        <f>'A-9 Money amt-% by State'!Q29</f>
        <v>0.27116069751349059</v>
      </c>
      <c r="J29" s="55">
        <f>'A-9 Money amt-% by State'!R29</f>
        <v>3.6058962078604331E-2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5" thickTop="1" thickBot="1" x14ac:dyDescent="0.35">
      <c r="A30" s="66" t="str">
        <f>'A-9 Money amt-% by State'!A30</f>
        <v>MA</v>
      </c>
      <c r="B30" s="60">
        <f>'A-9 Money amt-% by State'!B30</f>
        <v>2773866</v>
      </c>
      <c r="C30" s="64">
        <f>'A-9 Money amt-% by State'!K30</f>
        <v>0.79561810123488297</v>
      </c>
      <c r="D30" s="64">
        <f>'A-9 Money amt-% by State'!L30</f>
        <v>0.12698919125869815</v>
      </c>
      <c r="E30" s="64">
        <f>'A-9 Money amt-% by State'!M30</f>
        <v>0</v>
      </c>
      <c r="F30" s="64">
        <f>'A-9 Money amt-% by State'!N30</f>
        <v>0.10815230440114988</v>
      </c>
      <c r="G30" s="64">
        <f>'A-9 Money amt-% by State'!O30</f>
        <v>0.56047660557503498</v>
      </c>
      <c r="H30" s="65">
        <f>'A-9 Money amt-% by State'!P30</f>
        <v>0</v>
      </c>
      <c r="I30" s="65">
        <f>'A-9 Money amt-% by State'!Q30</f>
        <v>0.17386023694006847</v>
      </c>
      <c r="J30" s="64">
        <f>'A-9 Money amt-% by State'!R30</f>
        <v>3.0521661825048507E-2</v>
      </c>
    </row>
    <row r="31" spans="1:248" ht="14.4" thickTop="1" x14ac:dyDescent="0.3">
      <c r="A31" s="58" t="str">
        <f>'A-9 Money amt-% by State'!A31</f>
        <v>MD</v>
      </c>
      <c r="B31" s="51">
        <f>'A-9 Money amt-% by State'!B31</f>
        <v>3131541</v>
      </c>
      <c r="C31" s="55">
        <f>'A-9 Money amt-% by State'!K31</f>
        <v>0.19236344023597329</v>
      </c>
      <c r="D31" s="55">
        <f>'A-9 Money amt-% by State'!L31</f>
        <v>9.3045883799701176E-2</v>
      </c>
      <c r="E31" s="55">
        <f>'A-9 Money amt-% by State'!M31</f>
        <v>2.4935646699181011E-2</v>
      </c>
      <c r="F31" s="55">
        <f>'A-9 Money amt-% by State'!N31</f>
        <v>3.9916450080008534E-2</v>
      </c>
      <c r="G31" s="55">
        <f>'A-9 Money amt-% by State'!O31</f>
        <v>3.4465459657082566E-2</v>
      </c>
      <c r="H31" s="56">
        <f>'A-9 Money amt-% by State'!P31</f>
        <v>0</v>
      </c>
      <c r="I31" s="56">
        <f>'A-9 Money amt-% by State'!Q31</f>
        <v>0.47964181213019402</v>
      </c>
      <c r="J31" s="55">
        <f>'A-9 Money amt-% by State'!R31</f>
        <v>0.32799474763383268</v>
      </c>
    </row>
    <row r="32" spans="1:248" ht="13.8" x14ac:dyDescent="0.3">
      <c r="A32" s="67" t="str">
        <f>'A-9 Money amt-% by State'!A32</f>
        <v>ME</v>
      </c>
      <c r="B32" s="51">
        <f>'A-9 Money amt-% by State'!B32</f>
        <v>1307832</v>
      </c>
      <c r="C32" s="55">
        <f>'A-9 Money amt-% by State'!K32</f>
        <v>0.36924696750041291</v>
      </c>
      <c r="D32" s="55">
        <f>'A-9 Money amt-% by State'!L32</f>
        <v>6.3684020577566544E-2</v>
      </c>
      <c r="E32" s="55">
        <f>'A-9 Money amt-% by State'!M32</f>
        <v>1.2035949571504598E-2</v>
      </c>
      <c r="F32" s="55">
        <f>'A-9 Money amt-% by State'!N32</f>
        <v>8.0187669364260847E-2</v>
      </c>
      <c r="G32" s="55">
        <f>'A-9 Money amt-% by State'!O32</f>
        <v>0</v>
      </c>
      <c r="H32" s="56">
        <f>'A-9 Money amt-% by State'!P32</f>
        <v>0.21333932798708091</v>
      </c>
      <c r="I32" s="56">
        <f>'A-9 Money amt-% by State'!Q32</f>
        <v>0.63075303249958714</v>
      </c>
      <c r="J32" s="55">
        <f>'A-9 Money amt-% by State'!R32</f>
        <v>0</v>
      </c>
    </row>
    <row r="33" spans="1:248" ht="13.8" x14ac:dyDescent="0.3">
      <c r="A33" s="58" t="str">
        <f>'A-9 Money amt-% by State'!A33</f>
        <v>MI</v>
      </c>
      <c r="B33" s="51">
        <f>'A-9 Money amt-% by State'!B33</f>
        <v>1742800</v>
      </c>
      <c r="C33" s="55">
        <f>'A-9 Money amt-% by State'!K33</f>
        <v>0.49900218039935734</v>
      </c>
      <c r="D33" s="55">
        <f>'A-9 Money amt-% by State'!L33</f>
        <v>0.32259467523525359</v>
      </c>
      <c r="E33" s="55">
        <f>'A-9 Money amt-% by State'!M33</f>
        <v>5.2082855175579531E-3</v>
      </c>
      <c r="F33" s="55">
        <f>'A-9 Money amt-% by State'!N33</f>
        <v>6.7154578838650447E-2</v>
      </c>
      <c r="G33" s="55">
        <f>'A-9 Money amt-% by State'!O33</f>
        <v>0.10404464080789534</v>
      </c>
      <c r="H33" s="56">
        <f>'A-9 Money amt-% by State'!P33</f>
        <v>0</v>
      </c>
      <c r="I33" s="56">
        <f>'A-9 Money amt-% by State'!Q33</f>
        <v>0.47186022492540741</v>
      </c>
      <c r="J33" s="55">
        <f>'A-9 Money amt-% by State'!R33</f>
        <v>2.9137594675235252E-2</v>
      </c>
    </row>
    <row r="34" spans="1:248" s="2" customFormat="1" ht="14.4" thickBot="1" x14ac:dyDescent="0.35">
      <c r="A34" s="58" t="str">
        <f>'A-9 Money amt-% by State'!A34</f>
        <v>MN</v>
      </c>
      <c r="B34" s="51">
        <f>'A-9 Money amt-% by State'!B34</f>
        <v>2161093</v>
      </c>
      <c r="C34" s="55">
        <f>'A-9 Money amt-% by State'!K34</f>
        <v>0.61583791164933666</v>
      </c>
      <c r="D34" s="55">
        <f>'A-9 Money amt-% by State'!L34</f>
        <v>0.12774276720159661</v>
      </c>
      <c r="E34" s="55">
        <f>'A-9 Money amt-% by State'!M34</f>
        <v>3.5240500987231922E-2</v>
      </c>
      <c r="F34" s="55">
        <f>'A-9 Money amt-% by State'!N34</f>
        <v>0.40049317636955006</v>
      </c>
      <c r="G34" s="55">
        <f>'A-9 Money amt-% by State'!O34</f>
        <v>0</v>
      </c>
      <c r="H34" s="56">
        <f>'A-9 Money amt-% by State'!P34</f>
        <v>5.2361467090958139E-2</v>
      </c>
      <c r="I34" s="56">
        <f>'A-9 Money amt-% by State'!Q34</f>
        <v>0.38416208835066329</v>
      </c>
      <c r="J34" s="55">
        <f>'A-9 Money amt-% by State'!R34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5" thickTop="1" thickBot="1" x14ac:dyDescent="0.35">
      <c r="A35" s="66" t="str">
        <f>'A-9 Money amt-% by State'!A35</f>
        <v>MO</v>
      </c>
      <c r="B35" s="60">
        <f>'A-9 Money amt-% by State'!B35</f>
        <v>1232776</v>
      </c>
      <c r="C35" s="64">
        <f>'A-9 Money amt-% by State'!K35</f>
        <v>0.82637883930251721</v>
      </c>
      <c r="D35" s="64">
        <f>'A-9 Money amt-% by State'!L35</f>
        <v>0.25260874643893133</v>
      </c>
      <c r="E35" s="64">
        <f>'A-9 Money amt-% by State'!M35</f>
        <v>0.10792147154065297</v>
      </c>
      <c r="F35" s="64">
        <f>'A-9 Money amt-% by State'!N35</f>
        <v>5.4919953016606425E-2</v>
      </c>
      <c r="G35" s="64">
        <f>'A-9 Money amt-% by State'!O35</f>
        <v>0.41092866830632652</v>
      </c>
      <c r="H35" s="65">
        <f>'A-9 Money amt-% by State'!P35</f>
        <v>0</v>
      </c>
      <c r="I35" s="65">
        <f>'A-9 Money amt-% by State'!Q35</f>
        <v>0.13140424537791132</v>
      </c>
      <c r="J35" s="64">
        <f>'A-9 Money amt-% by State'!R35</f>
        <v>4.2216915319571439E-2</v>
      </c>
    </row>
    <row r="36" spans="1:248" ht="14.4" thickTop="1" x14ac:dyDescent="0.3">
      <c r="A36" s="58" t="str">
        <f>'A-9 Money amt-% by State'!A36</f>
        <v>MS</v>
      </c>
      <c r="B36" s="51">
        <f>'A-9 Money amt-% by State'!B36</f>
        <v>1160257</v>
      </c>
      <c r="C36" s="55">
        <f>'A-9 Money amt-% by State'!K36</f>
        <v>0.78981811788250367</v>
      </c>
      <c r="D36" s="55">
        <f>'A-9 Money amt-% by State'!L36</f>
        <v>0.13481323534354889</v>
      </c>
      <c r="E36" s="55">
        <f>'A-9 Money amt-% by State'!M36</f>
        <v>3.830185898469046E-3</v>
      </c>
      <c r="F36" s="55">
        <f>'A-9 Money amt-% by State'!N36</f>
        <v>5.1712680897421863E-2</v>
      </c>
      <c r="G36" s="55">
        <f>'A-9 Money amt-% by State'!O36</f>
        <v>0.54150416674926327</v>
      </c>
      <c r="H36" s="56">
        <f>'A-9 Money amt-% by State'!P36</f>
        <v>5.7957848993800513E-2</v>
      </c>
      <c r="I36" s="56">
        <f>'A-9 Money amt-% by State'!Q36</f>
        <v>9.0523047910936974E-2</v>
      </c>
      <c r="J36" s="55">
        <f>'A-9 Money amt-% by State'!R36</f>
        <v>0.11965883420655941</v>
      </c>
    </row>
    <row r="37" spans="1:248" ht="13.8" x14ac:dyDescent="0.3">
      <c r="A37" s="57" t="str">
        <f>'A-9 Money amt-% by State'!A37</f>
        <v>MT</v>
      </c>
      <c r="B37" s="51">
        <f>'A-9 Money amt-% by State'!B37</f>
        <v>1031121</v>
      </c>
      <c r="C37" s="55">
        <f>'A-9 Money amt-% by State'!K37</f>
        <v>0.53323130844973576</v>
      </c>
      <c r="D37" s="55">
        <f>'A-9 Money amt-% by State'!L37</f>
        <v>8.163154469747004E-2</v>
      </c>
      <c r="E37" s="55">
        <f>'A-9 Money amt-% by State'!M37</f>
        <v>1.0668001136627031E-3</v>
      </c>
      <c r="F37" s="55">
        <f>'A-9 Money amt-% by State'!N37</f>
        <v>0.15540271219381624</v>
      </c>
      <c r="G37" s="55">
        <f>'A-9 Money amt-% by State'!O37</f>
        <v>0.29513025144478677</v>
      </c>
      <c r="H37" s="56">
        <f>'A-9 Money amt-% by State'!P37</f>
        <v>0</v>
      </c>
      <c r="I37" s="56">
        <f>'A-9 Money amt-% by State'!Q37</f>
        <v>0.32587930999368647</v>
      </c>
      <c r="J37" s="55">
        <f>'A-9 Money amt-% by State'!R37</f>
        <v>0.14088938155657774</v>
      </c>
    </row>
    <row r="38" spans="1:248" ht="13.8" x14ac:dyDescent="0.3">
      <c r="A38" s="58" t="str">
        <f>'A-9 Money amt-% by State'!A38</f>
        <v>NC</v>
      </c>
      <c r="B38" s="51">
        <f>'A-9 Money amt-% by State'!B38</f>
        <v>4623238</v>
      </c>
      <c r="C38" s="55">
        <f>'A-9 Money amt-% by State'!K38</f>
        <v>0.52659564573573758</v>
      </c>
      <c r="D38" s="55">
        <f>'A-9 Money amt-% by State'!L38</f>
        <v>4.8620685329200011E-2</v>
      </c>
      <c r="E38" s="55">
        <f>'A-9 Money amt-% by State'!M38</f>
        <v>2.6489875710486891E-2</v>
      </c>
      <c r="F38" s="55">
        <f>'A-9 Money amt-% by State'!N38</f>
        <v>8.3210295468241088E-2</v>
      </c>
      <c r="G38" s="55">
        <f>'A-9 Money amt-% by State'!O38</f>
        <v>0.3682747892278096</v>
      </c>
      <c r="H38" s="56">
        <f>'A-9 Money amt-% by State'!P38</f>
        <v>0</v>
      </c>
      <c r="I38" s="56">
        <f>'A-9 Money amt-% by State'!Q38</f>
        <v>0.39020400853254794</v>
      </c>
      <c r="J38" s="55">
        <f>'A-9 Money amt-% by State'!R38</f>
        <v>8.3200345731714434E-2</v>
      </c>
    </row>
    <row r="39" spans="1:248" s="2" customFormat="1" ht="14.4" thickBot="1" x14ac:dyDescent="0.35">
      <c r="A39" s="58" t="str">
        <f>'A-9 Money amt-% by State'!A39</f>
        <v>ND</v>
      </c>
      <c r="B39" s="51">
        <f>'A-9 Money amt-% by State'!B39</f>
        <v>444703</v>
      </c>
      <c r="C39" s="55">
        <f>'A-9 Money amt-% by State'!K39</f>
        <v>0.47258282494159021</v>
      </c>
      <c r="D39" s="55">
        <f>'A-9 Money amt-% by State'!L39</f>
        <v>0.19560470696172502</v>
      </c>
      <c r="E39" s="55">
        <f>'A-9 Money amt-% by State'!M39</f>
        <v>0</v>
      </c>
      <c r="F39" s="55">
        <f>'A-9 Money amt-% by State'!N39</f>
        <v>0.27697811797986521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0.52741717505840979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5" thickTop="1" thickBot="1" x14ac:dyDescent="0.35">
      <c r="A40" s="66" t="str">
        <f>'A-9 Money amt-% by State'!A40</f>
        <v>NE</v>
      </c>
      <c r="B40" s="60">
        <f>'A-9 Money amt-% by State'!B40</f>
        <v>359290</v>
      </c>
      <c r="C40" s="64">
        <f>'A-9 Money amt-% by State'!K40</f>
        <v>0.80944084165994046</v>
      </c>
      <c r="D40" s="64">
        <f>'A-9 Money amt-% by State'!L40</f>
        <v>0.26077541818586658</v>
      </c>
      <c r="E40" s="64">
        <f>'A-9 Money amt-% by State'!M40</f>
        <v>0</v>
      </c>
      <c r="F40" s="64">
        <f>'A-9 Money amt-% by State'!N40</f>
        <v>0.54866542347407388</v>
      </c>
      <c r="G40" s="64">
        <f>'A-9 Money amt-% by State'!O40</f>
        <v>0</v>
      </c>
      <c r="H40" s="65">
        <f>'A-9 Money amt-% by State'!P40</f>
        <v>0</v>
      </c>
      <c r="I40" s="65">
        <f>'A-9 Money amt-% by State'!Q40</f>
        <v>4.1749004982047928E-2</v>
      </c>
      <c r="J40" s="64">
        <f>'A-9 Money amt-% by State'!R40</f>
        <v>0.14881015335801162</v>
      </c>
    </row>
    <row r="41" spans="1:248" ht="14.4" thickTop="1" x14ac:dyDescent="0.3">
      <c r="A41" s="57" t="str">
        <f>'A-9 Money amt-% by State'!A41</f>
        <v>NH</v>
      </c>
      <c r="B41" s="51">
        <f>'A-9 Money amt-% by State'!B41</f>
        <v>657722</v>
      </c>
      <c r="C41" s="55">
        <f>'A-9 Money amt-% by State'!K41</f>
        <v>0.59406405745892643</v>
      </c>
      <c r="D41" s="55">
        <f>'A-9 Money amt-% by State'!L41</f>
        <v>0.16290925345358678</v>
      </c>
      <c r="E41" s="55">
        <f>'A-9 Money amt-% by State'!M41</f>
        <v>2.5218861464266058E-2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0.40593594254107357</v>
      </c>
      <c r="I41" s="56">
        <f>'A-9 Money amt-% by State'!Q41</f>
        <v>0.40593594254107357</v>
      </c>
      <c r="J41" s="55">
        <f>'A-9 Money amt-% by State'!R41</f>
        <v>0</v>
      </c>
    </row>
    <row r="42" spans="1:248" ht="13.8" x14ac:dyDescent="0.3">
      <c r="A42" s="58" t="str">
        <f>'A-9 Money amt-% by State'!A42</f>
        <v>NJ</v>
      </c>
      <c r="B42" s="51">
        <f>'A-9 Money amt-% by State'!B42</f>
        <v>3037128</v>
      </c>
      <c r="C42" s="55">
        <f>'A-9 Money amt-% by State'!K42</f>
        <v>0.42767410527313965</v>
      </c>
      <c r="D42" s="55">
        <f>'A-9 Money amt-% by State'!L42</f>
        <v>0.17446646963842155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0.25320763563471804</v>
      </c>
      <c r="I42" s="56">
        <f>'A-9 Money amt-% by State'!Q42</f>
        <v>0.57232589472686035</v>
      </c>
      <c r="J42" s="55">
        <f>'A-9 Money amt-% by State'!R42</f>
        <v>0</v>
      </c>
    </row>
    <row r="43" spans="1:248" ht="13.8" x14ac:dyDescent="0.3">
      <c r="A43" s="58" t="str">
        <f>'A-9 Money amt-% by State'!A43</f>
        <v>NM</v>
      </c>
      <c r="B43" s="51">
        <f>'A-9 Money amt-% by State'!B43</f>
        <v>1014455</v>
      </c>
      <c r="C43" s="55">
        <f>'A-9 Money amt-% by State'!K43</f>
        <v>0.59305637016920421</v>
      </c>
      <c r="D43" s="55">
        <f>'A-9 Money amt-% by State'!L43</f>
        <v>0.10727237777920164</v>
      </c>
      <c r="E43" s="55">
        <f>'A-9 Money amt-% by State'!M43</f>
        <v>2.6016925344150309E-2</v>
      </c>
      <c r="F43" s="55">
        <f>'A-9 Money amt-% by State'!N43</f>
        <v>0.45976706704585218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0.40694362983079585</v>
      </c>
      <c r="J43" s="55">
        <f>'A-9 Money amt-% by State'!R43</f>
        <v>0</v>
      </c>
    </row>
    <row r="44" spans="1:248" s="2" customFormat="1" ht="14.4" thickBot="1" x14ac:dyDescent="0.35">
      <c r="A44" s="57" t="str">
        <f>'A-9 Money amt-% by State'!A44</f>
        <v>NV</v>
      </c>
      <c r="B44" s="51">
        <f>'A-9 Money amt-% by State'!B44</f>
        <v>1705129</v>
      </c>
      <c r="C44" s="55">
        <f>'A-9 Money amt-% by State'!K44</f>
        <v>0.37067635351929384</v>
      </c>
      <c r="D44" s="55">
        <f>'A-9 Money amt-% by State'!L44</f>
        <v>5.6412154153732651E-2</v>
      </c>
      <c r="E44" s="55">
        <f>'A-9 Money amt-% by State'!M44</f>
        <v>1.9704667506094845E-2</v>
      </c>
      <c r="F44" s="55">
        <f>'A-9 Money amt-% by State'!N44</f>
        <v>0.29234445018529392</v>
      </c>
      <c r="G44" s="55">
        <f>'A-9 Money amt-% by State'!O44</f>
        <v>0</v>
      </c>
      <c r="H44" s="56">
        <f>'A-9 Money amt-% by State'!P44</f>
        <v>2.2150816741724525E-3</v>
      </c>
      <c r="I44" s="56">
        <f>'A-9 Money amt-% by State'!Q44</f>
        <v>0.62932364648070616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66" t="str">
        <f>'A-9 Money amt-% by State'!A45</f>
        <v>NY</v>
      </c>
      <c r="B45" s="60">
        <f>'A-9 Money amt-% by State'!B45</f>
        <v>3738493</v>
      </c>
      <c r="C45" s="64">
        <f>'A-9 Money amt-% by State'!K45</f>
        <v>0.67824896288424241</v>
      </c>
      <c r="D45" s="64">
        <f>'A-9 Money amt-% by State'!L45</f>
        <v>0.26722505565745341</v>
      </c>
      <c r="E45" s="64">
        <f>'A-9 Money amt-% by State'!M45</f>
        <v>0</v>
      </c>
      <c r="F45" s="64">
        <f>'A-9 Money amt-% by State'!N45</f>
        <v>0.40203579356708707</v>
      </c>
      <c r="G45" s="64">
        <f>'A-9 Money amt-% by State'!O45</f>
        <v>8.9881136597019171E-3</v>
      </c>
      <c r="H45" s="65">
        <f>'A-9 Money amt-% by State'!P45</f>
        <v>0</v>
      </c>
      <c r="I45" s="65">
        <f>'A-9 Money amt-% by State'!Q45</f>
        <v>0.31831007841929893</v>
      </c>
      <c r="J45" s="64">
        <f>'A-9 Money amt-% by State'!R45</f>
        <v>3.4409586964587067E-3</v>
      </c>
    </row>
    <row r="46" spans="1:248" ht="14.4" thickTop="1" x14ac:dyDescent="0.3">
      <c r="A46" s="57" t="str">
        <f>'A-9 Money amt-% by State'!A46</f>
        <v>OH</v>
      </c>
      <c r="B46" s="51">
        <f>'A-9 Money amt-% by State'!B46</f>
        <v>6739729</v>
      </c>
      <c r="C46" s="55">
        <f>'A-9 Money amt-% by State'!K46</f>
        <v>0.61326011772876921</v>
      </c>
      <c r="D46" s="55">
        <f>'A-9 Money amt-% by State'!L46</f>
        <v>9.1483203553139894E-2</v>
      </c>
      <c r="E46" s="55">
        <f>'A-9 Money amt-% by State'!M46</f>
        <v>2.8899233188752843E-2</v>
      </c>
      <c r="F46" s="55">
        <f>'A-9 Money amt-% by State'!N46</f>
        <v>0.11941770952511592</v>
      </c>
      <c r="G46" s="55">
        <f>'A-9 Money amt-% by State'!O46</f>
        <v>0.34242385710167278</v>
      </c>
      <c r="H46" s="56">
        <f>'A-9 Money amt-% by State'!P46</f>
        <v>3.1036114360087772E-2</v>
      </c>
      <c r="I46" s="56">
        <f>'A-9 Money amt-% by State'!Q46</f>
        <v>0.32275674585728892</v>
      </c>
      <c r="J46" s="55">
        <f>'A-9 Money amt-% by State'!R46</f>
        <v>6.3983136413941863E-2</v>
      </c>
    </row>
    <row r="47" spans="1:248" ht="13.8" x14ac:dyDescent="0.3">
      <c r="A47" s="57" t="str">
        <f>'A-9 Money amt-% by State'!A47</f>
        <v>OK</v>
      </c>
      <c r="B47" s="51">
        <f>'A-9 Money amt-% by State'!B47</f>
        <v>1651689</v>
      </c>
      <c r="C47" s="55">
        <f>'A-9 Money amt-% by State'!K47</f>
        <v>0.56224809876435577</v>
      </c>
      <c r="D47" s="55">
        <f>'A-9 Money amt-% by State'!L47</f>
        <v>0.11279423668741513</v>
      </c>
      <c r="E47" s="55">
        <f>'A-9 Money amt-% by State'!M47</f>
        <v>3.6452382984932391E-2</v>
      </c>
      <c r="F47" s="55">
        <f>'A-9 Money amt-% by State'!N47</f>
        <v>2.6112058626048852E-2</v>
      </c>
      <c r="G47" s="55">
        <f>'A-9 Money amt-% by State'!O47</f>
        <v>0.27024821258723647</v>
      </c>
      <c r="H47" s="56">
        <f>'A-9 Money amt-% by State'!P47</f>
        <v>0.11664120787872294</v>
      </c>
      <c r="I47" s="56">
        <f>'A-9 Money amt-% by State'!Q47</f>
        <v>0.4070475737260465</v>
      </c>
      <c r="J47" s="55">
        <f>'A-9 Money amt-% by State'!R47</f>
        <v>3.0704327509597749E-2</v>
      </c>
    </row>
    <row r="48" spans="1:248" ht="13.8" x14ac:dyDescent="0.3">
      <c r="A48" s="57" t="str">
        <f>'A-9 Money amt-% by State'!A48</f>
        <v>OR</v>
      </c>
      <c r="B48" s="51">
        <f>'A-9 Money amt-% by State'!B48</f>
        <v>1825077</v>
      </c>
      <c r="C48" s="55">
        <f>'A-9 Money amt-% by State'!K48</f>
        <v>0.16403253123018918</v>
      </c>
      <c r="D48" s="55">
        <f>'A-9 Money amt-% by State'!L48</f>
        <v>0.13284864145457972</v>
      </c>
      <c r="E48" s="55">
        <f>'A-9 Money amt-% by State'!M48</f>
        <v>0</v>
      </c>
      <c r="F48" s="55">
        <f>'A-9 Money amt-% by State'!N48</f>
        <v>3.1183889775609468E-2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0.83596746876981076</v>
      </c>
      <c r="J48" s="55">
        <f>'A-9 Money amt-% by State'!R48</f>
        <v>0</v>
      </c>
    </row>
    <row r="49" spans="1:248" s="2" customFormat="1" ht="14.4" thickBot="1" x14ac:dyDescent="0.35">
      <c r="A49" s="57" t="str">
        <f>'A-9 Money amt-% by State'!A49</f>
        <v>PA</v>
      </c>
      <c r="B49" s="51">
        <f>'A-9 Money amt-% by State'!B49</f>
        <v>6299953</v>
      </c>
      <c r="C49" s="55">
        <f>'A-9 Money amt-% by State'!K49</f>
        <v>0.2930129796206416</v>
      </c>
      <c r="D49" s="55">
        <f>'A-9 Money amt-% by State'!L49</f>
        <v>0.11281941309720882</v>
      </c>
      <c r="E49" s="55">
        <f>'A-9 Money amt-% by State'!M49</f>
        <v>0</v>
      </c>
      <c r="F49" s="55">
        <f>'A-9 Money amt-% by State'!N49</f>
        <v>2.5066218747981137E-2</v>
      </c>
      <c r="G49" s="55">
        <f>'A-9 Money amt-% by State'!O49</f>
        <v>0.15512734777545165</v>
      </c>
      <c r="H49" s="56">
        <f>'A-9 Money amt-% by State'!P49</f>
        <v>0</v>
      </c>
      <c r="I49" s="56">
        <f>'A-9 Money amt-% by State'!Q49</f>
        <v>0.68381478401505535</v>
      </c>
      <c r="J49" s="55">
        <f>'A-9 Money amt-% by State'!R49</f>
        <v>2.3172236364303034E-2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66" t="str">
        <f>'A-9 Money amt-% by State'!A50</f>
        <v>PR</v>
      </c>
      <c r="B50" s="60">
        <f>'A-9 Money amt-% by State'!B50</f>
        <v>344358</v>
      </c>
      <c r="C50" s="64">
        <f>'A-9 Money amt-% by State'!K50</f>
        <v>1</v>
      </c>
      <c r="D50" s="64">
        <f>'A-9 Money amt-% by State'!L50</f>
        <v>0.56879178064688496</v>
      </c>
      <c r="E50" s="64">
        <f>'A-9 Money amt-% by State'!M50</f>
        <v>0</v>
      </c>
      <c r="F50" s="64">
        <f>'A-9 Money amt-% by State'!N50</f>
        <v>0.25985456995336248</v>
      </c>
      <c r="G50" s="64">
        <f>'A-9 Money amt-% by State'!O50</f>
        <v>0.17135364939975259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248" ht="14.4" thickTop="1" x14ac:dyDescent="0.3">
      <c r="A51" s="57" t="str">
        <f>'A-9 Money amt-% by State'!A51</f>
        <v>RI</v>
      </c>
      <c r="B51" s="51">
        <f>'A-9 Money amt-% by State'!B51</f>
        <v>749830</v>
      </c>
      <c r="C51" s="55">
        <f>'A-9 Money amt-% by State'!K51</f>
        <v>0.45864796020431298</v>
      </c>
      <c r="D51" s="55">
        <f>'A-9 Money amt-% by State'!L51</f>
        <v>0.11225477774962325</v>
      </c>
      <c r="E51" s="55">
        <f>'A-9 Money amt-% by State'!M51</f>
        <v>4.3396503207393678E-3</v>
      </c>
      <c r="F51" s="55">
        <f>'A-9 Money amt-% by State'!N51</f>
        <v>5.8455916674446211E-2</v>
      </c>
      <c r="G51" s="55">
        <f>'A-9 Money amt-% by State'!O51</f>
        <v>0</v>
      </c>
      <c r="H51" s="56">
        <f>'A-9 Money amt-% by State'!P51</f>
        <v>0.28359761545950413</v>
      </c>
      <c r="I51" s="56">
        <f>'A-9 Money amt-% by State'!Q51</f>
        <v>0.47419281703852872</v>
      </c>
      <c r="J51" s="55">
        <f>'A-9 Money amt-% by State'!R51</f>
        <v>6.7159222757158285E-2</v>
      </c>
    </row>
    <row r="52" spans="1:248" ht="13.8" x14ac:dyDescent="0.3">
      <c r="A52" s="57" t="str">
        <f>'A-9 Money amt-% by State'!A52</f>
        <v>SC</v>
      </c>
      <c r="B52" s="51">
        <f>'A-9 Money amt-% by State'!B52</f>
        <v>2512606</v>
      </c>
      <c r="C52" s="55">
        <f>'A-9 Money amt-% by State'!K52</f>
        <v>0.72594230850360142</v>
      </c>
      <c r="D52" s="55">
        <f>'A-9 Money amt-% by State'!L52</f>
        <v>6.4742741201764223E-2</v>
      </c>
      <c r="E52" s="55">
        <f>'A-9 Money amt-% by State'!M52</f>
        <v>1.2804633913952286E-2</v>
      </c>
      <c r="F52" s="55">
        <f>'A-9 Money amt-% by State'!N52</f>
        <v>2.0252677896972306E-2</v>
      </c>
      <c r="G52" s="55">
        <f>'A-9 Money amt-% by State'!O52</f>
        <v>0.62814225549091263</v>
      </c>
      <c r="H52" s="56">
        <f>'A-9 Money amt-% by State'!P52</f>
        <v>0</v>
      </c>
      <c r="I52" s="56">
        <f>'A-9 Money amt-% by State'!Q52</f>
        <v>0.27405769149639858</v>
      </c>
      <c r="J52" s="55">
        <f>'A-9 Money amt-% by State'!R52</f>
        <v>0</v>
      </c>
    </row>
    <row r="53" spans="1:248" ht="13.8" x14ac:dyDescent="0.3">
      <c r="A53" s="57" t="str">
        <f>'A-9 Money amt-% by State'!A53</f>
        <v>SD</v>
      </c>
      <c r="B53" s="51">
        <f>'A-9 Money amt-% by State'!B53</f>
        <v>597992</v>
      </c>
      <c r="C53" s="55">
        <f>'A-9 Money amt-% by State'!K53</f>
        <v>0.52718096563164729</v>
      </c>
      <c r="D53" s="55">
        <f>'A-9 Money amt-% by State'!L53</f>
        <v>0.11355670309970702</v>
      </c>
      <c r="E53" s="55">
        <f>'A-9 Money amt-% by State'!M53</f>
        <v>1.3908212818900588E-2</v>
      </c>
      <c r="F53" s="55">
        <f>'A-9 Money amt-% by State'!N53</f>
        <v>0.39971604971303965</v>
      </c>
      <c r="G53" s="55">
        <f>'A-9 Money amt-% by State'!O53</f>
        <v>0</v>
      </c>
      <c r="H53" s="56">
        <f>'A-9 Money amt-% by State'!P53</f>
        <v>0</v>
      </c>
      <c r="I53" s="56">
        <f>'A-9 Money amt-% by State'!Q53</f>
        <v>0.47281903436835276</v>
      </c>
      <c r="J53" s="55">
        <f>'A-9 Money amt-% by State'!R53</f>
        <v>0</v>
      </c>
    </row>
    <row r="54" spans="1:248" s="2" customFormat="1" ht="14.4" thickBot="1" x14ac:dyDescent="0.35">
      <c r="A54" s="57" t="str">
        <f>'A-9 Money amt-% by State'!A54</f>
        <v>TN</v>
      </c>
      <c r="B54" s="51">
        <f>'A-9 Money amt-% by State'!B54</f>
        <v>968374</v>
      </c>
      <c r="C54" s="55">
        <f>'A-9 Money amt-% by State'!K54</f>
        <v>0.76275591868431003</v>
      </c>
      <c r="D54" s="55">
        <f>'A-9 Money amt-% by State'!L54</f>
        <v>0.32813664968287048</v>
      </c>
      <c r="E54" s="55">
        <f>'A-9 Money amt-% by State'!M54</f>
        <v>9.190663937693494E-3</v>
      </c>
      <c r="F54" s="55">
        <f>'A-9 Money amt-% by State'!N54</f>
        <v>0</v>
      </c>
      <c r="G54" s="55">
        <f>'A-9 Money amt-% by State'!O54</f>
        <v>0.42542860506374602</v>
      </c>
      <c r="H54" s="56">
        <f>'A-9 Money amt-% by State'!P54</f>
        <v>0</v>
      </c>
      <c r="I54" s="56">
        <f>'A-9 Money amt-% by State'!Q54</f>
        <v>9.0875013166400578E-2</v>
      </c>
      <c r="J54" s="55">
        <f>'A-9 Money amt-% by State'!R54</f>
        <v>0.14636906814928943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5" thickTop="1" thickBot="1" x14ac:dyDescent="0.35">
      <c r="A55" s="66" t="str">
        <f>'A-9 Money amt-% by State'!A55</f>
        <v>TX</v>
      </c>
      <c r="B55" s="60">
        <f>'A-9 Money amt-% by State'!B55</f>
        <v>6791725</v>
      </c>
      <c r="C55" s="64">
        <f>'A-9 Money amt-% by State'!K55</f>
        <v>0.68380021275890879</v>
      </c>
      <c r="D55" s="64">
        <f>'A-9 Money amt-% by State'!L55</f>
        <v>0.16884105289893217</v>
      </c>
      <c r="E55" s="64">
        <f>'A-9 Money amt-% by State'!M55</f>
        <v>3.1720512829951156E-2</v>
      </c>
      <c r="F55" s="64">
        <f>'A-9 Money amt-% by State'!N55</f>
        <v>8.2454015732380218E-2</v>
      </c>
      <c r="G55" s="64">
        <f>'A-9 Money amt-% by State'!O55</f>
        <v>0.38696752297833026</v>
      </c>
      <c r="H55" s="65">
        <f>'A-9 Money amt-% by State'!P55</f>
        <v>1.3817108319315048E-2</v>
      </c>
      <c r="I55" s="65">
        <f>'A-9 Money amt-% by State'!Q55</f>
        <v>0.30670588105378238</v>
      </c>
      <c r="J55" s="64">
        <f>'A-9 Money amt-% by State'!R55</f>
        <v>9.4939061873088211E-3</v>
      </c>
    </row>
    <row r="56" spans="1:248" ht="14.4" thickTop="1" x14ac:dyDescent="0.3">
      <c r="A56" s="57" t="str">
        <f>'A-9 Money amt-% by State'!A56</f>
        <v>UT</v>
      </c>
      <c r="B56" s="51">
        <f>'A-9 Money amt-% by State'!B56</f>
        <v>891220</v>
      </c>
      <c r="C56" s="55">
        <f>'A-9 Money amt-% by State'!K56</f>
        <v>0.20120621170979108</v>
      </c>
      <c r="D56" s="55">
        <f>'A-9 Money amt-% by State'!L56</f>
        <v>0.12605417293148719</v>
      </c>
      <c r="E56" s="55">
        <f>'A-9 Money amt-% by State'!M56</f>
        <v>0</v>
      </c>
      <c r="F56" s="55">
        <f>'A-9 Money amt-% by State'!N56</f>
        <v>7.5152038778303898E-2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0.58768654204349091</v>
      </c>
      <c r="J56" s="55">
        <f>'A-9 Money amt-% by State'!R56</f>
        <v>0.21110724624671798</v>
      </c>
    </row>
    <row r="57" spans="1:248" ht="13.8" x14ac:dyDescent="0.3">
      <c r="A57" s="58" t="str">
        <f>'A-9 Money amt-% by State'!A57</f>
        <v>VA</v>
      </c>
      <c r="B57" s="51">
        <f>'A-9 Money amt-% by State'!B57</f>
        <v>1903056</v>
      </c>
      <c r="C57" s="55">
        <f>'A-9 Money amt-% by State'!K57</f>
        <v>0.41087860788121844</v>
      </c>
      <c r="D57" s="55">
        <f>'A-9 Money amt-% by State'!L57</f>
        <v>0.18313123733615827</v>
      </c>
      <c r="E57" s="55">
        <f>'A-9 Money amt-% by State'!M57</f>
        <v>1.5683195870221371E-2</v>
      </c>
      <c r="F57" s="55">
        <f>'A-9 Money amt-% by State'!N57</f>
        <v>0</v>
      </c>
      <c r="G57" s="55">
        <f>'A-9 Money amt-% by State'!O57</f>
        <v>0.16121753642562278</v>
      </c>
      <c r="H57" s="56">
        <f>'A-9 Money amt-% by State'!P57</f>
        <v>5.0846638249215995E-2</v>
      </c>
      <c r="I57" s="56">
        <f>'A-9 Money amt-% by State'!Q57</f>
        <v>0.18930814437410146</v>
      </c>
      <c r="J57" s="55">
        <f>'A-9 Money amt-% by State'!R57</f>
        <v>0.39981324774468013</v>
      </c>
    </row>
    <row r="58" spans="1:248" ht="13.8" x14ac:dyDescent="0.3">
      <c r="A58" s="58" t="str">
        <f>'A-9 Money amt-% by State'!A58</f>
        <v>VT</v>
      </c>
      <c r="B58" s="51">
        <f>'A-9 Money amt-% by State'!B58</f>
        <v>707481</v>
      </c>
      <c r="C58" s="55">
        <f>'A-9 Money amt-% by State'!K58</f>
        <v>0.65500133572491703</v>
      </c>
      <c r="D58" s="55">
        <f>'A-9 Money amt-% by State'!L58</f>
        <v>0.1188046039398938</v>
      </c>
      <c r="E58" s="55">
        <f>'A-9 Money amt-% by State'!M58</f>
        <v>0</v>
      </c>
      <c r="F58" s="55">
        <f>'A-9 Money amt-% by State'!N58</f>
        <v>0.31607067892989354</v>
      </c>
      <c r="G58" s="55">
        <f>'A-9 Money amt-% by State'!O58</f>
        <v>0</v>
      </c>
      <c r="H58" s="56">
        <f>'A-9 Money amt-% by State'!P58</f>
        <v>0.22012605285512968</v>
      </c>
      <c r="I58" s="56">
        <f>'A-9 Money amt-% by State'!Q58</f>
        <v>0.34499866427508302</v>
      </c>
      <c r="J58" s="55">
        <f>'A-9 Money amt-% by State'!R58</f>
        <v>0</v>
      </c>
    </row>
    <row r="59" spans="1:248" s="2" customFormat="1" ht="14.4" thickBot="1" x14ac:dyDescent="0.35">
      <c r="A59" s="58" t="str">
        <f>'A-9 Money amt-% by State'!A59</f>
        <v>WA</v>
      </c>
      <c r="B59" s="51">
        <f>'A-9 Money amt-% by State'!B59</f>
        <v>2766109</v>
      </c>
      <c r="C59" s="55">
        <f>'A-9 Money amt-% by State'!K59</f>
        <v>0.28733213333241747</v>
      </c>
      <c r="D59" s="55">
        <f>'A-9 Money amt-% by State'!L59</f>
        <v>0.13192104866438742</v>
      </c>
      <c r="E59" s="55">
        <f>'A-9 Money amt-% by State'!M59</f>
        <v>0</v>
      </c>
      <c r="F59" s="55">
        <f>'A-9 Money amt-% by State'!N59</f>
        <v>1.686592972294295E-2</v>
      </c>
      <c r="G59" s="55">
        <f>'A-9 Money amt-% by State'!O59</f>
        <v>1.852096211682186E-2</v>
      </c>
      <c r="H59" s="56">
        <f>'A-9 Money amt-% by State'!P59</f>
        <v>0.12002419282826526</v>
      </c>
      <c r="I59" s="56">
        <f>'A-9 Money amt-% by State'!Q59</f>
        <v>0.61645835359344114</v>
      </c>
      <c r="J59" s="55">
        <f>'A-9 Money amt-% by State'!R59</f>
        <v>9.6209513074141328E-2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5" thickTop="1" thickBot="1" x14ac:dyDescent="0.35">
      <c r="A60" s="68" t="str">
        <f>'A-9 Money amt-% by State'!A60</f>
        <v>WI</v>
      </c>
      <c r="B60" s="60">
        <f>'A-9 Money amt-% by State'!B60</f>
        <v>2554718</v>
      </c>
      <c r="C60" s="64">
        <f>'A-9 Money amt-% by State'!K60</f>
        <v>0.42648621100254508</v>
      </c>
      <c r="D60" s="64">
        <f>'A-9 Money amt-% by State'!L60</f>
        <v>0.13875856356748573</v>
      </c>
      <c r="E60" s="64">
        <f>'A-9 Money amt-% by State'!M60</f>
        <v>0</v>
      </c>
      <c r="F60" s="64">
        <f>'A-9 Money amt-% by State'!N60</f>
        <v>3.2138576547391925E-2</v>
      </c>
      <c r="G60" s="64">
        <f>'A-9 Money amt-% by State'!O60</f>
        <v>0</v>
      </c>
      <c r="H60" s="65">
        <f>'A-9 Money amt-% by State'!P60</f>
        <v>0.25558907088766747</v>
      </c>
      <c r="I60" s="65">
        <f>'A-9 Money amt-% by State'!Q60</f>
        <v>0.57351378899745487</v>
      </c>
      <c r="J60" s="64">
        <f>'A-9 Money amt-% by State'!R60</f>
        <v>0</v>
      </c>
    </row>
    <row r="61" spans="1:248" ht="14.4" thickTop="1" x14ac:dyDescent="0.3">
      <c r="A61" s="57" t="str">
        <f>'A-9 Money amt-% by State'!A61</f>
        <v>WV</v>
      </c>
      <c r="B61" s="51">
        <f>'A-9 Money amt-% by State'!B61</f>
        <v>874640</v>
      </c>
      <c r="C61" s="55">
        <f>'A-9 Money amt-% by State'!K61</f>
        <v>0.57709114607152656</v>
      </c>
      <c r="D61" s="55">
        <f>'A-9 Money amt-% by State'!L61</f>
        <v>0.11087190158236532</v>
      </c>
      <c r="E61" s="55">
        <f>'A-9 Money amt-% by State'!M61</f>
        <v>0</v>
      </c>
      <c r="F61" s="55">
        <f>'A-9 Money amt-% by State'!N61</f>
        <v>0.21468718558492636</v>
      </c>
      <c r="G61" s="55">
        <f>'A-9 Money amt-% by State'!O61</f>
        <v>0</v>
      </c>
      <c r="H61" s="56">
        <f>'A-9 Money amt-% by State'!P61</f>
        <v>0.25153205890423491</v>
      </c>
      <c r="I61" s="56">
        <f>'A-9 Money amt-% by State'!Q61</f>
        <v>0.37412649775907802</v>
      </c>
      <c r="J61" s="55">
        <f>'A-9 Money amt-% by State'!R61</f>
        <v>4.8782356169395406E-2</v>
      </c>
    </row>
    <row r="62" spans="1:248" customFormat="1" ht="13.8" x14ac:dyDescent="0.3">
      <c r="A62" s="57" t="str">
        <f>'A-9 Money amt-% by State'!A62</f>
        <v>WY</v>
      </c>
      <c r="B62" s="51">
        <f>'A-9 Money amt-% by State'!B62</f>
        <v>214154</v>
      </c>
      <c r="C62" s="55">
        <f>'A-9 Money amt-% by State'!K62</f>
        <v>0.57308292163583219</v>
      </c>
      <c r="D62" s="55">
        <f>'A-9 Money amt-% by State'!L62</f>
        <v>0.3647748816272402</v>
      </c>
      <c r="E62" s="55">
        <f>'A-9 Money amt-% by State'!M62</f>
        <v>0.106456101683835</v>
      </c>
      <c r="F62" s="55">
        <f>'A-9 Money amt-% by State'!N62</f>
        <v>0.10185193832475695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0.42691707836416787</v>
      </c>
      <c r="J62" s="55">
        <f>'A-9 Money amt-% by State'!R62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x14ac:dyDescent="0.3">
      <c r="A63" s="57">
        <f>'A-9 Money amt-% by State'!A63</f>
        <v>0</v>
      </c>
      <c r="B63" s="21"/>
      <c r="C63" s="22" t="s">
        <v>66</v>
      </c>
      <c r="D63" s="24"/>
      <c r="E63" s="25"/>
      <c r="F63" s="25"/>
      <c r="G63" s="25"/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5" x14ac:dyDescent="0.3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ht="13.8" x14ac:dyDescent="0.3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ht="13.8" x14ac:dyDescent="0.3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ht="13.8" x14ac:dyDescent="0.3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ht="13.8" x14ac:dyDescent="0.3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2019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27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09375" style="1"/>
  </cols>
  <sheetData>
    <row r="1" spans="1:256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  <c r="K1" s="75" t="s">
        <v>55</v>
      </c>
      <c r="L1" s="4"/>
      <c r="M1" s="75"/>
      <c r="N1" s="75"/>
      <c r="O1" s="75"/>
      <c r="P1" s="76"/>
      <c r="Q1" s="76"/>
      <c r="R1" s="75"/>
    </row>
    <row r="2" spans="1:256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  <c r="K2" s="5"/>
      <c r="L2" s="82" t="s">
        <v>56</v>
      </c>
      <c r="M2" s="5"/>
      <c r="N2" s="6"/>
      <c r="O2" s="5"/>
      <c r="P2" s="7"/>
      <c r="Q2" s="83" t="s">
        <v>0</v>
      </c>
      <c r="R2" s="81" t="s">
        <v>57</v>
      </c>
    </row>
    <row r="3" spans="1:256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30" t="s">
        <v>2</v>
      </c>
      <c r="L3" s="28" t="s">
        <v>59</v>
      </c>
      <c r="M3" s="28"/>
      <c r="N3" s="28" t="s">
        <v>60</v>
      </c>
      <c r="O3" s="28"/>
      <c r="P3" s="31" t="s">
        <v>52</v>
      </c>
      <c r="Q3" s="87" t="s">
        <v>61</v>
      </c>
      <c r="R3" s="86" t="s">
        <v>61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16"/>
      <c r="L4" s="11" t="s">
        <v>62</v>
      </c>
      <c r="M4" s="12" t="s">
        <v>63</v>
      </c>
      <c r="N4" s="12" t="s">
        <v>64</v>
      </c>
      <c r="O4" s="12" t="s">
        <v>65</v>
      </c>
      <c r="P4" s="13" t="s">
        <v>1</v>
      </c>
      <c r="Q4" s="17"/>
      <c r="R4" s="15"/>
      <c r="S4" s="71" t="s">
        <v>67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4.4" thickBot="1" x14ac:dyDescent="0.35">
      <c r="A5" s="36" t="s">
        <v>89</v>
      </c>
      <c r="B5" s="37">
        <v>117151989</v>
      </c>
      <c r="C5" s="38">
        <v>55140499</v>
      </c>
      <c r="D5" s="39">
        <v>16544836</v>
      </c>
      <c r="E5" s="39">
        <v>1976456</v>
      </c>
      <c r="F5" s="39">
        <v>11905937</v>
      </c>
      <c r="G5" s="39">
        <v>20597768</v>
      </c>
      <c r="H5" s="40">
        <v>4115502</v>
      </c>
      <c r="I5" s="41">
        <v>54794419</v>
      </c>
      <c r="J5" s="42">
        <v>7217071</v>
      </c>
      <c r="K5" s="43">
        <v>0.4706748854259743</v>
      </c>
      <c r="L5" s="43">
        <v>0.14122539566955197</v>
      </c>
      <c r="M5" s="43">
        <v>1.6870870199224702E-2</v>
      </c>
      <c r="N5" s="43">
        <v>0.10162812515287299</v>
      </c>
      <c r="O5" s="43">
        <v>0.17582089878132587</v>
      </c>
      <c r="P5" s="44">
        <v>3.512959562299877E-2</v>
      </c>
      <c r="Q5" s="45">
        <v>0.46772077424993613</v>
      </c>
      <c r="R5" s="46">
        <v>6.1604340324089589E-2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8" x14ac:dyDescent="0.3">
      <c r="A6" s="58" t="s">
        <v>9</v>
      </c>
      <c r="B6" s="51">
        <v>1700316</v>
      </c>
      <c r="C6" s="52">
        <v>374135</v>
      </c>
      <c r="D6" s="52">
        <v>199108</v>
      </c>
      <c r="E6" s="52">
        <v>0</v>
      </c>
      <c r="F6" s="52">
        <v>175027</v>
      </c>
      <c r="G6" s="52">
        <v>0</v>
      </c>
      <c r="H6" s="53">
        <v>0</v>
      </c>
      <c r="I6" s="54">
        <v>1326181</v>
      </c>
      <c r="J6" s="52">
        <v>0</v>
      </c>
      <c r="K6" s="55">
        <v>0.22003851048863859</v>
      </c>
      <c r="L6" s="55">
        <v>0.11710058600871838</v>
      </c>
      <c r="M6" s="55">
        <v>0</v>
      </c>
      <c r="N6" s="55">
        <v>0.1029379244799202</v>
      </c>
      <c r="O6" s="55">
        <v>0</v>
      </c>
      <c r="P6" s="56">
        <v>0</v>
      </c>
      <c r="Q6" s="56">
        <v>0.77996148951136146</v>
      </c>
      <c r="R6" s="55">
        <v>0</v>
      </c>
    </row>
    <row r="7" spans="1:256" ht="13.8" x14ac:dyDescent="0.3">
      <c r="A7" s="57" t="s">
        <v>19</v>
      </c>
      <c r="B7" s="51">
        <v>2773866</v>
      </c>
      <c r="C7" s="52">
        <v>2206938</v>
      </c>
      <c r="D7" s="52">
        <v>352251</v>
      </c>
      <c r="E7" s="52">
        <v>0</v>
      </c>
      <c r="F7" s="52">
        <v>300000</v>
      </c>
      <c r="G7" s="52">
        <v>1554687</v>
      </c>
      <c r="H7" s="53">
        <v>0</v>
      </c>
      <c r="I7" s="54">
        <v>482265</v>
      </c>
      <c r="J7" s="52">
        <v>84663</v>
      </c>
      <c r="K7" s="55">
        <v>0.79561810123488297</v>
      </c>
      <c r="L7" s="55">
        <v>0.12698919125869815</v>
      </c>
      <c r="M7" s="55">
        <v>0</v>
      </c>
      <c r="N7" s="55">
        <v>0.10815230440114988</v>
      </c>
      <c r="O7" s="55">
        <v>0.56047660557503498</v>
      </c>
      <c r="P7" s="56">
        <v>0</v>
      </c>
      <c r="Q7" s="56">
        <v>0.17386023694006847</v>
      </c>
      <c r="R7" s="55">
        <v>3.0521661825048507E-2</v>
      </c>
    </row>
    <row r="8" spans="1:256" ht="13.8" x14ac:dyDescent="0.3">
      <c r="A8" s="57" t="s">
        <v>21</v>
      </c>
      <c r="B8" s="51">
        <v>1307832</v>
      </c>
      <c r="C8" s="52">
        <v>482913</v>
      </c>
      <c r="D8" s="52">
        <v>83288</v>
      </c>
      <c r="E8" s="52">
        <v>15741</v>
      </c>
      <c r="F8" s="52">
        <v>104872</v>
      </c>
      <c r="G8" s="52">
        <v>0</v>
      </c>
      <c r="H8" s="53">
        <v>279012</v>
      </c>
      <c r="I8" s="54">
        <v>824919</v>
      </c>
      <c r="J8" s="52">
        <v>0</v>
      </c>
      <c r="K8" s="55">
        <v>0.36924696750041291</v>
      </c>
      <c r="L8" s="55">
        <v>6.3684020577566544E-2</v>
      </c>
      <c r="M8" s="55">
        <v>1.2035949571504598E-2</v>
      </c>
      <c r="N8" s="55">
        <v>8.0187669364260847E-2</v>
      </c>
      <c r="O8" s="55">
        <v>0</v>
      </c>
      <c r="P8" s="56">
        <v>0.21333932798708091</v>
      </c>
      <c r="Q8" s="56">
        <v>0.63075303249958714</v>
      </c>
      <c r="R8" s="55">
        <v>0</v>
      </c>
    </row>
    <row r="9" spans="1:256" ht="13.8" x14ac:dyDescent="0.3">
      <c r="A9" s="57" t="s">
        <v>30</v>
      </c>
      <c r="B9" s="51">
        <v>657722</v>
      </c>
      <c r="C9" s="52">
        <v>390729</v>
      </c>
      <c r="D9" s="52">
        <v>107149</v>
      </c>
      <c r="E9" s="52">
        <v>16587</v>
      </c>
      <c r="F9" s="52">
        <v>0</v>
      </c>
      <c r="G9" s="52">
        <v>0</v>
      </c>
      <c r="H9" s="53">
        <v>266993</v>
      </c>
      <c r="I9" s="54">
        <v>266993</v>
      </c>
      <c r="J9" s="52">
        <v>0</v>
      </c>
      <c r="K9" s="55">
        <v>0.59406405745892643</v>
      </c>
      <c r="L9" s="55">
        <v>0.16290925345358678</v>
      </c>
      <c r="M9" s="55">
        <v>2.5218861464266058E-2</v>
      </c>
      <c r="N9" s="55">
        <v>0</v>
      </c>
      <c r="O9" s="55">
        <v>0</v>
      </c>
      <c r="P9" s="56">
        <v>0.40593594254107357</v>
      </c>
      <c r="Q9" s="56">
        <v>0.40593594254107357</v>
      </c>
      <c r="R9" s="55">
        <v>0</v>
      </c>
    </row>
    <row r="10" spans="1:256" ht="13.8" x14ac:dyDescent="0.3">
      <c r="A10" s="57" t="s">
        <v>40</v>
      </c>
      <c r="B10" s="51">
        <v>749830</v>
      </c>
      <c r="C10" s="52">
        <v>343908</v>
      </c>
      <c r="D10" s="52">
        <v>84172</v>
      </c>
      <c r="E10" s="52">
        <v>3254</v>
      </c>
      <c r="F10" s="52">
        <v>43832</v>
      </c>
      <c r="G10" s="52">
        <v>0</v>
      </c>
      <c r="H10" s="53">
        <v>212650</v>
      </c>
      <c r="I10" s="54">
        <v>355564</v>
      </c>
      <c r="J10" s="52">
        <v>50358</v>
      </c>
      <c r="K10" s="55">
        <v>0.45864796020431298</v>
      </c>
      <c r="L10" s="55">
        <v>0.11225477774962325</v>
      </c>
      <c r="M10" s="55">
        <v>4.3396503207393678E-3</v>
      </c>
      <c r="N10" s="55">
        <v>5.8455916674446211E-2</v>
      </c>
      <c r="O10" s="55">
        <v>0</v>
      </c>
      <c r="P10" s="56">
        <v>0.28359761545950413</v>
      </c>
      <c r="Q10" s="56">
        <v>0.47419281703852872</v>
      </c>
      <c r="R10" s="55">
        <v>6.7159222757158285E-2</v>
      </c>
    </row>
    <row r="11" spans="1:256" ht="13.5" customHeight="1" thickBot="1" x14ac:dyDescent="0.35">
      <c r="A11" s="57" t="s">
        <v>47</v>
      </c>
      <c r="B11" s="51">
        <v>707481</v>
      </c>
      <c r="C11" s="52">
        <v>463401</v>
      </c>
      <c r="D11" s="52">
        <v>84052</v>
      </c>
      <c r="E11" s="52">
        <v>0</v>
      </c>
      <c r="F11" s="52">
        <v>223614</v>
      </c>
      <c r="G11" s="52">
        <v>0</v>
      </c>
      <c r="H11" s="53">
        <v>155735</v>
      </c>
      <c r="I11" s="54">
        <v>244080</v>
      </c>
      <c r="J11" s="52">
        <v>0</v>
      </c>
      <c r="K11" s="55">
        <v>0.65500133572491703</v>
      </c>
      <c r="L11" s="55">
        <v>0.1188046039398938</v>
      </c>
      <c r="M11" s="55">
        <v>0</v>
      </c>
      <c r="N11" s="55">
        <v>0.31607067892989354</v>
      </c>
      <c r="O11" s="55">
        <v>0</v>
      </c>
      <c r="P11" s="56">
        <v>0.22012605285512968</v>
      </c>
      <c r="Q11" s="56">
        <v>0.34499866427508302</v>
      </c>
      <c r="R11" s="55">
        <v>0</v>
      </c>
    </row>
    <row r="12" spans="1:256" ht="15" thickTop="1" thickBot="1" x14ac:dyDescent="0.35">
      <c r="A12" s="90" t="s">
        <v>70</v>
      </c>
      <c r="B12" s="91">
        <v>7897047</v>
      </c>
      <c r="C12" s="92">
        <v>4262024</v>
      </c>
      <c r="D12" s="92">
        <v>910020</v>
      </c>
      <c r="E12" s="92">
        <v>35582</v>
      </c>
      <c r="F12" s="92">
        <v>847345</v>
      </c>
      <c r="G12" s="92">
        <v>1554687</v>
      </c>
      <c r="H12" s="93">
        <v>914390</v>
      </c>
      <c r="I12" s="94">
        <v>3500002</v>
      </c>
      <c r="J12" s="95">
        <v>135021</v>
      </c>
      <c r="K12" s="96">
        <v>0.53969844677383838</v>
      </c>
      <c r="L12" s="96">
        <v>0.11523547979390271</v>
      </c>
      <c r="M12" s="96">
        <v>4.5057348651970797E-3</v>
      </c>
      <c r="N12" s="96">
        <v>0.107298968842404</v>
      </c>
      <c r="O12" s="96">
        <v>0.1968694120726393</v>
      </c>
      <c r="P12" s="96">
        <v>0.11578885119969527</v>
      </c>
      <c r="Q12" s="97">
        <v>0.44320389634251894</v>
      </c>
      <c r="R12" s="96">
        <v>1.7097656883642707E-2</v>
      </c>
    </row>
    <row r="13" spans="1:256" ht="14.4" thickTop="1" x14ac:dyDescent="0.3">
      <c r="A13" s="57" t="s">
        <v>31</v>
      </c>
      <c r="B13" s="51">
        <v>3037128</v>
      </c>
      <c r="C13" s="52">
        <v>1298901</v>
      </c>
      <c r="D13" s="52">
        <v>529877</v>
      </c>
      <c r="E13" s="52">
        <v>0</v>
      </c>
      <c r="F13" s="52">
        <v>0</v>
      </c>
      <c r="G13" s="52">
        <v>0</v>
      </c>
      <c r="H13" s="53">
        <v>769024</v>
      </c>
      <c r="I13" s="54">
        <v>1738227</v>
      </c>
      <c r="J13" s="52">
        <v>0</v>
      </c>
      <c r="K13" s="55">
        <v>0.42767410527313965</v>
      </c>
      <c r="L13" s="55">
        <v>0.17446646963842155</v>
      </c>
      <c r="M13" s="55">
        <v>0</v>
      </c>
      <c r="N13" s="55">
        <v>0</v>
      </c>
      <c r="O13" s="55">
        <v>0</v>
      </c>
      <c r="P13" s="56">
        <v>0.25320763563471804</v>
      </c>
      <c r="Q13" s="56">
        <v>0.57232589472686035</v>
      </c>
      <c r="R13" s="55">
        <v>0</v>
      </c>
    </row>
    <row r="14" spans="1:256" s="2" customFormat="1" ht="14.4" thickBot="1" x14ac:dyDescent="0.35">
      <c r="A14" s="57" t="s">
        <v>34</v>
      </c>
      <c r="B14" s="51">
        <v>3738493</v>
      </c>
      <c r="C14" s="52">
        <v>2535629</v>
      </c>
      <c r="D14" s="52">
        <v>999019</v>
      </c>
      <c r="E14" s="52">
        <v>0</v>
      </c>
      <c r="F14" s="52">
        <v>1503008</v>
      </c>
      <c r="G14" s="52">
        <v>33602</v>
      </c>
      <c r="H14" s="53">
        <v>0</v>
      </c>
      <c r="I14" s="54">
        <v>1190000</v>
      </c>
      <c r="J14" s="52">
        <v>12864</v>
      </c>
      <c r="K14" s="55">
        <v>0.67824896288424241</v>
      </c>
      <c r="L14" s="55">
        <v>0.26722505565745341</v>
      </c>
      <c r="M14" s="55">
        <v>0</v>
      </c>
      <c r="N14" s="55">
        <v>0.40203579356708707</v>
      </c>
      <c r="O14" s="55">
        <v>8.9881136597019171E-3</v>
      </c>
      <c r="P14" s="56">
        <v>0</v>
      </c>
      <c r="Q14" s="56">
        <v>0.31831007841929893</v>
      </c>
      <c r="R14" s="55">
        <v>3.4409586964587067E-3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 thickTop="1" thickBot="1" x14ac:dyDescent="0.35">
      <c r="A15" s="57" t="s">
        <v>39</v>
      </c>
      <c r="B15" s="51">
        <v>344358</v>
      </c>
      <c r="C15" s="52">
        <v>344358</v>
      </c>
      <c r="D15" s="52">
        <v>195868</v>
      </c>
      <c r="E15" s="52">
        <v>0</v>
      </c>
      <c r="F15" s="52">
        <v>89483</v>
      </c>
      <c r="G15" s="52">
        <v>59007</v>
      </c>
      <c r="H15" s="53">
        <v>0</v>
      </c>
      <c r="I15" s="54">
        <v>0</v>
      </c>
      <c r="J15" s="52">
        <v>0</v>
      </c>
      <c r="K15" s="55">
        <v>1</v>
      </c>
      <c r="L15" s="55">
        <v>0.56879178064688496</v>
      </c>
      <c r="M15" s="55">
        <v>0</v>
      </c>
      <c r="N15" s="55">
        <v>0.25985456995336248</v>
      </c>
      <c r="O15" s="55">
        <v>0.17135364939975259</v>
      </c>
      <c r="P15" s="56">
        <v>0</v>
      </c>
      <c r="Q15" s="56">
        <v>0</v>
      </c>
      <c r="R15" s="55">
        <v>0</v>
      </c>
    </row>
    <row r="16" spans="1:256" ht="15" thickTop="1" thickBot="1" x14ac:dyDescent="0.35">
      <c r="A16" s="90" t="s">
        <v>71</v>
      </c>
      <c r="B16" s="91">
        <v>7119979</v>
      </c>
      <c r="C16" s="92">
        <v>4178888</v>
      </c>
      <c r="D16" s="92">
        <v>1724764</v>
      </c>
      <c r="E16" s="92">
        <v>0</v>
      </c>
      <c r="F16" s="92">
        <v>1592491</v>
      </c>
      <c r="G16" s="92">
        <v>92609</v>
      </c>
      <c r="H16" s="93">
        <v>769024</v>
      </c>
      <c r="I16" s="94">
        <v>2928227</v>
      </c>
      <c r="J16" s="95">
        <v>12864</v>
      </c>
      <c r="K16" s="96">
        <v>0.5869242030067785</v>
      </c>
      <c r="L16" s="96">
        <v>0.24224284931177464</v>
      </c>
      <c r="M16" s="96">
        <v>0</v>
      </c>
      <c r="N16" s="96">
        <v>0.22366512597860191</v>
      </c>
      <c r="O16" s="96">
        <v>1.3006920385579789E-2</v>
      </c>
      <c r="P16" s="96">
        <v>0.10800930733082219</v>
      </c>
      <c r="Q16" s="97">
        <v>0.41126905009129944</v>
      </c>
      <c r="R16" s="96">
        <v>1.8067469019220422E-3</v>
      </c>
    </row>
    <row r="17" spans="1:256" ht="14.4" thickTop="1" x14ac:dyDescent="0.3">
      <c r="A17" s="57" t="s">
        <v>10</v>
      </c>
      <c r="B17" s="51">
        <v>535605</v>
      </c>
      <c r="C17" s="52">
        <v>179350</v>
      </c>
      <c r="D17" s="52">
        <v>79350</v>
      </c>
      <c r="E17" s="52">
        <v>0</v>
      </c>
      <c r="F17" s="52">
        <v>0</v>
      </c>
      <c r="G17" s="52">
        <v>0</v>
      </c>
      <c r="H17" s="53">
        <v>100000</v>
      </c>
      <c r="I17" s="54">
        <v>356255</v>
      </c>
      <c r="J17" s="52">
        <v>0</v>
      </c>
      <c r="K17" s="55">
        <v>0.33485497708199141</v>
      </c>
      <c r="L17" s="55">
        <v>0.14815022264541966</v>
      </c>
      <c r="M17" s="55">
        <v>0</v>
      </c>
      <c r="N17" s="55">
        <v>0</v>
      </c>
      <c r="O17" s="55">
        <v>0</v>
      </c>
      <c r="P17" s="56">
        <v>0.18670475443657172</v>
      </c>
      <c r="Q17" s="56">
        <v>0.66514502291800859</v>
      </c>
      <c r="R17" s="55">
        <v>0</v>
      </c>
    </row>
    <row r="18" spans="1:256" ht="13.8" x14ac:dyDescent="0.3">
      <c r="A18" s="57" t="s">
        <v>87</v>
      </c>
      <c r="B18" s="51">
        <v>697117</v>
      </c>
      <c r="C18" s="52">
        <v>359083</v>
      </c>
      <c r="D18" s="52">
        <v>56342</v>
      </c>
      <c r="E18" s="52">
        <v>0</v>
      </c>
      <c r="F18" s="52">
        <v>302741</v>
      </c>
      <c r="G18" s="52">
        <v>0</v>
      </c>
      <c r="H18" s="53">
        <v>0</v>
      </c>
      <c r="I18" s="54">
        <v>338034</v>
      </c>
      <c r="J18" s="52">
        <v>0</v>
      </c>
      <c r="K18" s="55">
        <v>0.51509717880929595</v>
      </c>
      <c r="L18" s="55">
        <v>8.0821440303421088E-2</v>
      </c>
      <c r="M18" s="55">
        <v>0</v>
      </c>
      <c r="N18" s="55">
        <v>0.43427573850587492</v>
      </c>
      <c r="O18" s="55">
        <v>0</v>
      </c>
      <c r="P18" s="56">
        <v>0</v>
      </c>
      <c r="Q18" s="56">
        <v>0.48490282119070399</v>
      </c>
      <c r="R18" s="55">
        <v>0</v>
      </c>
    </row>
    <row r="19" spans="1:256" s="2" customFormat="1" ht="14.4" thickBot="1" x14ac:dyDescent="0.35">
      <c r="A19" s="57" t="s">
        <v>20</v>
      </c>
      <c r="B19" s="51">
        <v>3131541</v>
      </c>
      <c r="C19" s="52">
        <v>602394</v>
      </c>
      <c r="D19" s="52">
        <v>291377</v>
      </c>
      <c r="E19" s="52">
        <v>78087</v>
      </c>
      <c r="F19" s="52">
        <v>125000</v>
      </c>
      <c r="G19" s="52">
        <v>107930</v>
      </c>
      <c r="H19" s="53">
        <v>0</v>
      </c>
      <c r="I19" s="54">
        <v>1502018</v>
      </c>
      <c r="J19" s="52">
        <v>1027129</v>
      </c>
      <c r="K19" s="55">
        <v>0.19236344023597329</v>
      </c>
      <c r="L19" s="55">
        <v>9.3045883799701176E-2</v>
      </c>
      <c r="M19" s="55">
        <v>2.4935646699181011E-2</v>
      </c>
      <c r="N19" s="55">
        <v>3.9916450080008534E-2</v>
      </c>
      <c r="O19" s="55">
        <v>3.4465459657082566E-2</v>
      </c>
      <c r="P19" s="56">
        <v>0</v>
      </c>
      <c r="Q19" s="56">
        <v>0.47964181213019402</v>
      </c>
      <c r="R19" s="55">
        <v>0.32799474763383268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4" thickTop="1" x14ac:dyDescent="0.3">
      <c r="A20" s="57" t="s">
        <v>38</v>
      </c>
      <c r="B20" s="51">
        <v>6299953</v>
      </c>
      <c r="C20" s="52">
        <v>1845968</v>
      </c>
      <c r="D20" s="52">
        <v>710757</v>
      </c>
      <c r="E20" s="52">
        <v>0</v>
      </c>
      <c r="F20" s="52">
        <v>157916</v>
      </c>
      <c r="G20" s="52">
        <v>977295</v>
      </c>
      <c r="H20" s="53">
        <v>0</v>
      </c>
      <c r="I20" s="54">
        <v>4308001</v>
      </c>
      <c r="J20" s="52">
        <v>145984</v>
      </c>
      <c r="K20" s="55">
        <v>0.2930129796206416</v>
      </c>
      <c r="L20" s="55">
        <v>0.11281941309720882</v>
      </c>
      <c r="M20" s="55">
        <v>0</v>
      </c>
      <c r="N20" s="55">
        <v>2.5066218747981137E-2</v>
      </c>
      <c r="O20" s="55">
        <v>0.15512734777545165</v>
      </c>
      <c r="P20" s="56">
        <v>0</v>
      </c>
      <c r="Q20" s="56">
        <v>0.68381478401505535</v>
      </c>
      <c r="R20" s="55">
        <v>2.3172236364303034E-2</v>
      </c>
    </row>
    <row r="21" spans="1:256" ht="13.8" x14ac:dyDescent="0.3">
      <c r="A21" s="57" t="s">
        <v>46</v>
      </c>
      <c r="B21" s="51">
        <v>1903056</v>
      </c>
      <c r="C21" s="52">
        <v>781925</v>
      </c>
      <c r="D21" s="52">
        <v>348509</v>
      </c>
      <c r="E21" s="52">
        <v>29846</v>
      </c>
      <c r="F21" s="52">
        <v>0</v>
      </c>
      <c r="G21" s="52">
        <v>306806</v>
      </c>
      <c r="H21" s="53">
        <v>96764</v>
      </c>
      <c r="I21" s="54">
        <v>360264</v>
      </c>
      <c r="J21" s="52">
        <v>760867</v>
      </c>
      <c r="K21" s="55">
        <v>0.41087860788121844</v>
      </c>
      <c r="L21" s="55">
        <v>0.18313123733615827</v>
      </c>
      <c r="M21" s="55">
        <v>1.5683195870221371E-2</v>
      </c>
      <c r="N21" s="55">
        <v>0</v>
      </c>
      <c r="O21" s="55">
        <v>0.16121753642562278</v>
      </c>
      <c r="P21" s="56">
        <v>5.0846638249215995E-2</v>
      </c>
      <c r="Q21" s="56">
        <v>0.18930814437410146</v>
      </c>
      <c r="R21" s="55">
        <v>0.39981324774468013</v>
      </c>
    </row>
    <row r="22" spans="1:256" ht="14.4" thickBot="1" x14ac:dyDescent="0.35">
      <c r="A22" s="57" t="s">
        <v>50</v>
      </c>
      <c r="B22" s="51">
        <v>874640</v>
      </c>
      <c r="C22" s="52">
        <v>504747</v>
      </c>
      <c r="D22" s="52">
        <v>96973</v>
      </c>
      <c r="E22" s="52">
        <v>0</v>
      </c>
      <c r="F22" s="52">
        <v>187774</v>
      </c>
      <c r="G22" s="52">
        <v>0</v>
      </c>
      <c r="H22" s="53">
        <v>220000</v>
      </c>
      <c r="I22" s="54">
        <v>327226</v>
      </c>
      <c r="J22" s="52">
        <v>42667</v>
      </c>
      <c r="K22" s="55">
        <v>0.57709114607152656</v>
      </c>
      <c r="L22" s="55">
        <v>0.11087190158236532</v>
      </c>
      <c r="M22" s="55">
        <v>0</v>
      </c>
      <c r="N22" s="55">
        <v>0.21468718558492636</v>
      </c>
      <c r="O22" s="55">
        <v>0</v>
      </c>
      <c r="P22" s="56">
        <v>0.25153205890423491</v>
      </c>
      <c r="Q22" s="56">
        <v>0.37412649775907802</v>
      </c>
      <c r="R22" s="55">
        <v>4.8782356169395406E-2</v>
      </c>
    </row>
    <row r="23" spans="1:256" ht="15" thickTop="1" thickBot="1" x14ac:dyDescent="0.35">
      <c r="A23" s="90" t="s">
        <v>72</v>
      </c>
      <c r="B23" s="91">
        <v>13441912</v>
      </c>
      <c r="C23" s="92">
        <v>4273467</v>
      </c>
      <c r="D23" s="92">
        <v>1583308</v>
      </c>
      <c r="E23" s="92">
        <v>107933</v>
      </c>
      <c r="F23" s="92">
        <v>773431</v>
      </c>
      <c r="G23" s="92">
        <v>1392031</v>
      </c>
      <c r="H23" s="93">
        <v>416764</v>
      </c>
      <c r="I23" s="94">
        <v>7191798</v>
      </c>
      <c r="J23" s="95">
        <v>1976647</v>
      </c>
      <c r="K23" s="96">
        <v>0.31792106658636066</v>
      </c>
      <c r="L23" s="96">
        <v>0.11778889788893128</v>
      </c>
      <c r="M23" s="96">
        <v>8.0295868623451779E-3</v>
      </c>
      <c r="N23" s="96">
        <v>5.7538763830621717E-2</v>
      </c>
      <c r="O23" s="96">
        <v>0.10355900261807993</v>
      </c>
      <c r="P23" s="96">
        <v>3.1004815386382532E-2</v>
      </c>
      <c r="Q23" s="97">
        <v>0.535027903768452</v>
      </c>
      <c r="R23" s="96">
        <v>0.14705102964518738</v>
      </c>
    </row>
    <row r="24" spans="1:256" s="2" customFormat="1" ht="15" thickTop="1" thickBot="1" x14ac:dyDescent="0.35">
      <c r="A24" s="57" t="s">
        <v>4</v>
      </c>
      <c r="B24" s="51">
        <v>2002343</v>
      </c>
      <c r="C24" s="52">
        <v>842112</v>
      </c>
      <c r="D24" s="52">
        <v>292336</v>
      </c>
      <c r="E24" s="52">
        <v>82522</v>
      </c>
      <c r="F24" s="52">
        <v>71844</v>
      </c>
      <c r="G24" s="52">
        <v>189602</v>
      </c>
      <c r="H24" s="53">
        <v>205808</v>
      </c>
      <c r="I24" s="54">
        <v>998260</v>
      </c>
      <c r="J24" s="52">
        <v>161971</v>
      </c>
      <c r="K24" s="55">
        <v>0.42056331008223868</v>
      </c>
      <c r="L24" s="55">
        <v>0.14599696455602262</v>
      </c>
      <c r="M24" s="55">
        <v>4.1212719299340825E-2</v>
      </c>
      <c r="N24" s="55">
        <v>3.5879966619105717E-2</v>
      </c>
      <c r="O24" s="55">
        <v>9.4690070582312824E-2</v>
      </c>
      <c r="P24" s="56">
        <v>0.10278358902545667</v>
      </c>
      <c r="Q24" s="56">
        <v>0.49854595341557367</v>
      </c>
      <c r="R24" s="55">
        <v>8.0890736502187685E-2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4" thickTop="1" x14ac:dyDescent="0.3">
      <c r="A25" s="57" t="s">
        <v>11</v>
      </c>
      <c r="B25" s="51">
        <v>3034534</v>
      </c>
      <c r="C25" s="52">
        <v>1774340</v>
      </c>
      <c r="D25" s="52">
        <v>1369680</v>
      </c>
      <c r="E25" s="52">
        <v>0</v>
      </c>
      <c r="F25" s="52">
        <v>404660</v>
      </c>
      <c r="G25" s="52">
        <v>0</v>
      </c>
      <c r="H25" s="53">
        <v>0</v>
      </c>
      <c r="I25" s="54">
        <v>1260194</v>
      </c>
      <c r="J25" s="52">
        <v>0</v>
      </c>
      <c r="K25" s="55">
        <v>0.58471580809442236</v>
      </c>
      <c r="L25" s="55">
        <v>0.45136419628186736</v>
      </c>
      <c r="M25" s="55">
        <v>0</v>
      </c>
      <c r="N25" s="55">
        <v>0.13335161181255509</v>
      </c>
      <c r="O25" s="55">
        <v>0</v>
      </c>
      <c r="P25" s="56">
        <v>0</v>
      </c>
      <c r="Q25" s="56">
        <v>0.41528419190557758</v>
      </c>
      <c r="R25" s="55">
        <v>0</v>
      </c>
    </row>
    <row r="26" spans="1:256" ht="13.8" x14ac:dyDescent="0.3">
      <c r="A26" s="57" t="s">
        <v>12</v>
      </c>
      <c r="B26" s="51">
        <v>3231642</v>
      </c>
      <c r="C26" s="52">
        <v>1994660</v>
      </c>
      <c r="D26" s="52">
        <v>431813</v>
      </c>
      <c r="E26" s="52">
        <v>0</v>
      </c>
      <c r="F26" s="52">
        <v>295892</v>
      </c>
      <c r="G26" s="52">
        <v>1243334</v>
      </c>
      <c r="H26" s="53">
        <v>23621</v>
      </c>
      <c r="I26" s="54">
        <v>1236982</v>
      </c>
      <c r="J26" s="52">
        <v>0</v>
      </c>
      <c r="K26" s="55">
        <v>0.61722802216334605</v>
      </c>
      <c r="L26" s="55">
        <v>0.13362030819007797</v>
      </c>
      <c r="M26" s="55">
        <v>0</v>
      </c>
      <c r="N26" s="55">
        <v>9.156088452866995E-2</v>
      </c>
      <c r="O26" s="55">
        <v>0.38473754209160543</v>
      </c>
      <c r="P26" s="56">
        <v>7.3092873529926891E-3</v>
      </c>
      <c r="Q26" s="56">
        <v>0.38277197783665395</v>
      </c>
      <c r="R26" s="55">
        <v>0</v>
      </c>
    </row>
    <row r="27" spans="1:256" ht="13.8" x14ac:dyDescent="0.3">
      <c r="A27" s="57" t="s">
        <v>53</v>
      </c>
      <c r="B27" s="51">
        <v>2172322</v>
      </c>
      <c r="C27" s="52">
        <v>769402</v>
      </c>
      <c r="D27" s="52">
        <v>216715</v>
      </c>
      <c r="E27" s="52">
        <v>67724</v>
      </c>
      <c r="F27" s="52">
        <v>99184</v>
      </c>
      <c r="G27" s="52">
        <v>385779</v>
      </c>
      <c r="H27" s="53">
        <v>0</v>
      </c>
      <c r="I27" s="54">
        <v>1385198</v>
      </c>
      <c r="J27" s="52">
        <v>17722</v>
      </c>
      <c r="K27" s="55">
        <v>0.35418414028859441</v>
      </c>
      <c r="L27" s="55">
        <v>9.9761913749434938E-2</v>
      </c>
      <c r="M27" s="55">
        <v>3.1175856986211069E-2</v>
      </c>
      <c r="N27" s="55">
        <v>4.5658056218184966E-2</v>
      </c>
      <c r="O27" s="55">
        <v>0.17758831333476344</v>
      </c>
      <c r="P27" s="56">
        <v>0</v>
      </c>
      <c r="Q27" s="56">
        <v>0.63765776896795223</v>
      </c>
      <c r="R27" s="55">
        <v>8.1580907434533178E-3</v>
      </c>
    </row>
    <row r="28" spans="1:256" ht="13.8" x14ac:dyDescent="0.3">
      <c r="A28" s="57" t="s">
        <v>25</v>
      </c>
      <c r="B28" s="51">
        <v>1160257</v>
      </c>
      <c r="C28" s="52">
        <v>916392</v>
      </c>
      <c r="D28" s="52">
        <v>156418</v>
      </c>
      <c r="E28" s="52">
        <v>4444</v>
      </c>
      <c r="F28" s="52">
        <v>60000</v>
      </c>
      <c r="G28" s="52">
        <v>628284</v>
      </c>
      <c r="H28" s="53">
        <v>67246</v>
      </c>
      <c r="I28" s="54">
        <v>105030</v>
      </c>
      <c r="J28" s="52">
        <v>138835</v>
      </c>
      <c r="K28" s="55">
        <v>0.78981811788250367</v>
      </c>
      <c r="L28" s="55">
        <v>0.13481323534354889</v>
      </c>
      <c r="M28" s="55">
        <v>3.830185898469046E-3</v>
      </c>
      <c r="N28" s="55">
        <v>5.1712680897421863E-2</v>
      </c>
      <c r="O28" s="55">
        <v>0.54150416674926327</v>
      </c>
      <c r="P28" s="56">
        <v>5.7957848993800513E-2</v>
      </c>
      <c r="Q28" s="56">
        <v>9.0523047910936974E-2</v>
      </c>
      <c r="R28" s="55">
        <v>0.11965883420655941</v>
      </c>
    </row>
    <row r="29" spans="1:256" s="2" customFormat="1" ht="14.4" thickBot="1" x14ac:dyDescent="0.35">
      <c r="A29" s="57" t="s">
        <v>27</v>
      </c>
      <c r="B29" s="51">
        <v>4623238</v>
      </c>
      <c r="C29" s="52">
        <v>2434577</v>
      </c>
      <c r="D29" s="52">
        <v>224785</v>
      </c>
      <c r="E29" s="52">
        <v>122469</v>
      </c>
      <c r="F29" s="52">
        <v>384701</v>
      </c>
      <c r="G29" s="52">
        <v>1702622</v>
      </c>
      <c r="H29" s="53">
        <v>0</v>
      </c>
      <c r="I29" s="54">
        <v>1804006</v>
      </c>
      <c r="J29" s="52">
        <v>384655</v>
      </c>
      <c r="K29" s="55">
        <v>0.52659564573573758</v>
      </c>
      <c r="L29" s="55">
        <v>4.8620685329200011E-2</v>
      </c>
      <c r="M29" s="55">
        <v>2.6489875710486891E-2</v>
      </c>
      <c r="N29" s="55">
        <v>8.3210295468241088E-2</v>
      </c>
      <c r="O29" s="55">
        <v>0.3682747892278096</v>
      </c>
      <c r="P29" s="56">
        <v>0</v>
      </c>
      <c r="Q29" s="56">
        <v>0.39020400853254794</v>
      </c>
      <c r="R29" s="55">
        <v>8.3200345731714434E-2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4" thickTop="1" x14ac:dyDescent="0.3">
      <c r="A30" s="57" t="s">
        <v>41</v>
      </c>
      <c r="B30" s="51">
        <v>2512606</v>
      </c>
      <c r="C30" s="52">
        <v>1824007</v>
      </c>
      <c r="D30" s="52">
        <v>162673</v>
      </c>
      <c r="E30" s="52">
        <v>32173</v>
      </c>
      <c r="F30" s="52">
        <v>50887</v>
      </c>
      <c r="G30" s="52">
        <v>1578274</v>
      </c>
      <c r="H30" s="53">
        <v>0</v>
      </c>
      <c r="I30" s="54">
        <v>688599</v>
      </c>
      <c r="J30" s="52">
        <v>0</v>
      </c>
      <c r="K30" s="55">
        <v>0.72594230850360142</v>
      </c>
      <c r="L30" s="55">
        <v>6.4742741201764223E-2</v>
      </c>
      <c r="M30" s="55">
        <v>1.2804633913952286E-2</v>
      </c>
      <c r="N30" s="55">
        <v>2.0252677896972306E-2</v>
      </c>
      <c r="O30" s="55">
        <v>0.62814225549091263</v>
      </c>
      <c r="P30" s="56">
        <v>0</v>
      </c>
      <c r="Q30" s="56">
        <v>0.27405769149639858</v>
      </c>
      <c r="R30" s="55">
        <v>0</v>
      </c>
    </row>
    <row r="31" spans="1:256" ht="14.4" thickBot="1" x14ac:dyDescent="0.35">
      <c r="A31" s="57" t="s">
        <v>43</v>
      </c>
      <c r="B31" s="51">
        <v>968374</v>
      </c>
      <c r="C31" s="52">
        <v>738633</v>
      </c>
      <c r="D31" s="52">
        <v>317759</v>
      </c>
      <c r="E31" s="52">
        <v>8900</v>
      </c>
      <c r="F31" s="52">
        <v>0</v>
      </c>
      <c r="G31" s="52">
        <v>411974</v>
      </c>
      <c r="H31" s="53">
        <v>0</v>
      </c>
      <c r="I31" s="54">
        <v>88001</v>
      </c>
      <c r="J31" s="52">
        <v>141740</v>
      </c>
      <c r="K31" s="55">
        <v>0.76275591868431003</v>
      </c>
      <c r="L31" s="55">
        <v>0.32813664968287048</v>
      </c>
      <c r="M31" s="55">
        <v>9.190663937693494E-3</v>
      </c>
      <c r="N31" s="55">
        <v>0</v>
      </c>
      <c r="O31" s="55">
        <v>0.42542860506374602</v>
      </c>
      <c r="P31" s="56">
        <v>0</v>
      </c>
      <c r="Q31" s="56">
        <v>9.0875013166400578E-2</v>
      </c>
      <c r="R31" s="55">
        <v>0.14636906814928943</v>
      </c>
    </row>
    <row r="32" spans="1:256" ht="15" thickTop="1" thickBot="1" x14ac:dyDescent="0.35">
      <c r="A32" s="90" t="s">
        <v>73</v>
      </c>
      <c r="B32" s="91">
        <v>19705316</v>
      </c>
      <c r="C32" s="92">
        <v>11294123</v>
      </c>
      <c r="D32" s="92">
        <v>3172179</v>
      </c>
      <c r="E32" s="92">
        <v>318232</v>
      </c>
      <c r="F32" s="92">
        <v>1367168</v>
      </c>
      <c r="G32" s="92">
        <v>6139869</v>
      </c>
      <c r="H32" s="93">
        <v>296675</v>
      </c>
      <c r="I32" s="94">
        <v>7566270</v>
      </c>
      <c r="J32" s="95">
        <v>844923</v>
      </c>
      <c r="K32" s="96">
        <v>0.57315107253291442</v>
      </c>
      <c r="L32" s="96">
        <v>0.16098087439957826</v>
      </c>
      <c r="M32" s="96">
        <v>1.6149550710072347E-2</v>
      </c>
      <c r="N32" s="96">
        <v>6.9380668647993263E-2</v>
      </c>
      <c r="O32" s="96">
        <v>0.31158439681961964</v>
      </c>
      <c r="P32" s="96">
        <v>1.5055581955650953E-2</v>
      </c>
      <c r="Q32" s="97">
        <v>0.38397100559057262</v>
      </c>
      <c r="R32" s="96">
        <v>4.2877921876512917E-2</v>
      </c>
    </row>
    <row r="33" spans="1:256" ht="14.4" thickTop="1" x14ac:dyDescent="0.3">
      <c r="A33" s="57" t="s">
        <v>15</v>
      </c>
      <c r="B33" s="51">
        <v>8950463</v>
      </c>
      <c r="C33" s="52">
        <v>2124808</v>
      </c>
      <c r="D33" s="52">
        <v>610824</v>
      </c>
      <c r="E33" s="52">
        <v>0</v>
      </c>
      <c r="F33" s="52">
        <v>854232</v>
      </c>
      <c r="G33" s="52">
        <v>659752</v>
      </c>
      <c r="H33" s="53">
        <v>0</v>
      </c>
      <c r="I33" s="54">
        <v>6384278</v>
      </c>
      <c r="J33" s="52">
        <v>441377</v>
      </c>
      <c r="K33" s="55">
        <v>0.23739643412860317</v>
      </c>
      <c r="L33" s="55">
        <v>6.824496118245503E-2</v>
      </c>
      <c r="M33" s="55">
        <v>0</v>
      </c>
      <c r="N33" s="55">
        <v>9.5439978915057247E-2</v>
      </c>
      <c r="O33" s="55">
        <v>7.371149403109091E-2</v>
      </c>
      <c r="P33" s="56">
        <v>0</v>
      </c>
      <c r="Q33" s="56">
        <v>0.71329025101829924</v>
      </c>
      <c r="R33" s="55">
        <v>4.9313314853097541E-2</v>
      </c>
    </row>
    <row r="34" spans="1:256" s="2" customFormat="1" ht="14.4" thickBot="1" x14ac:dyDescent="0.35">
      <c r="A34" s="57" t="s">
        <v>16</v>
      </c>
      <c r="B34" s="51">
        <v>1282702</v>
      </c>
      <c r="C34" s="52">
        <v>1028540</v>
      </c>
      <c r="D34" s="52">
        <v>470716</v>
      </c>
      <c r="E34" s="52">
        <v>98224</v>
      </c>
      <c r="F34" s="52">
        <v>4347</v>
      </c>
      <c r="G34" s="52">
        <v>455253</v>
      </c>
      <c r="H34" s="53">
        <v>0</v>
      </c>
      <c r="I34" s="54">
        <v>0</v>
      </c>
      <c r="J34" s="52">
        <v>254162</v>
      </c>
      <c r="K34" s="55">
        <v>0.80185421087672737</v>
      </c>
      <c r="L34" s="55">
        <v>0.36697221958022985</v>
      </c>
      <c r="M34" s="55">
        <v>7.657585315997012E-2</v>
      </c>
      <c r="N34" s="55">
        <v>3.3889399096594533E-3</v>
      </c>
      <c r="O34" s="55">
        <v>0.35491719822686796</v>
      </c>
      <c r="P34" s="56">
        <v>0</v>
      </c>
      <c r="Q34" s="56">
        <v>0</v>
      </c>
      <c r="R34" s="55">
        <v>0.1981457891232726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4" thickTop="1" x14ac:dyDescent="0.3">
      <c r="A35" s="57" t="s">
        <v>22</v>
      </c>
      <c r="B35" s="51">
        <v>1742800</v>
      </c>
      <c r="C35" s="52">
        <v>869661</v>
      </c>
      <c r="D35" s="52">
        <v>562218</v>
      </c>
      <c r="E35" s="52">
        <v>9077</v>
      </c>
      <c r="F35" s="52">
        <v>117037</v>
      </c>
      <c r="G35" s="52">
        <v>181329</v>
      </c>
      <c r="H35" s="53">
        <v>0</v>
      </c>
      <c r="I35" s="54">
        <v>822358</v>
      </c>
      <c r="J35" s="52">
        <v>50781</v>
      </c>
      <c r="K35" s="55">
        <v>0.49900218039935734</v>
      </c>
      <c r="L35" s="55">
        <v>0.32259467523525359</v>
      </c>
      <c r="M35" s="55">
        <v>5.2082855175579531E-3</v>
      </c>
      <c r="N35" s="55">
        <v>6.7154578838650447E-2</v>
      </c>
      <c r="O35" s="55">
        <v>0.10404464080789534</v>
      </c>
      <c r="P35" s="56">
        <v>0</v>
      </c>
      <c r="Q35" s="56">
        <v>0.47186022492540741</v>
      </c>
      <c r="R35" s="55">
        <v>2.9137594675235252E-2</v>
      </c>
    </row>
    <row r="36" spans="1:256" ht="13.8" x14ac:dyDescent="0.3">
      <c r="A36" s="57" t="s">
        <v>23</v>
      </c>
      <c r="B36" s="51">
        <v>2161093</v>
      </c>
      <c r="C36" s="52">
        <v>1330883</v>
      </c>
      <c r="D36" s="52">
        <v>276064</v>
      </c>
      <c r="E36" s="52">
        <v>76158</v>
      </c>
      <c r="F36" s="52">
        <v>865503</v>
      </c>
      <c r="G36" s="52">
        <v>0</v>
      </c>
      <c r="H36" s="53">
        <v>113158</v>
      </c>
      <c r="I36" s="54">
        <v>830210</v>
      </c>
      <c r="J36" s="52">
        <v>0</v>
      </c>
      <c r="K36" s="55">
        <v>0.61583791164933666</v>
      </c>
      <c r="L36" s="55">
        <v>0.12774276720159661</v>
      </c>
      <c r="M36" s="55">
        <v>3.5240500987231922E-2</v>
      </c>
      <c r="N36" s="55">
        <v>0.40049317636955006</v>
      </c>
      <c r="O36" s="55">
        <v>0</v>
      </c>
      <c r="P36" s="56">
        <v>5.2361467090958139E-2</v>
      </c>
      <c r="Q36" s="56">
        <v>0.38416208835066329</v>
      </c>
      <c r="R36" s="55">
        <v>0</v>
      </c>
    </row>
    <row r="37" spans="1:256" ht="13.8" x14ac:dyDescent="0.3">
      <c r="A37" s="57" t="s">
        <v>35</v>
      </c>
      <c r="B37" s="51">
        <v>6739729</v>
      </c>
      <c r="C37" s="52">
        <v>4133207</v>
      </c>
      <c r="D37" s="52">
        <v>616572</v>
      </c>
      <c r="E37" s="52">
        <v>194773</v>
      </c>
      <c r="F37" s="52">
        <v>804843</v>
      </c>
      <c r="G37" s="52">
        <v>2307844</v>
      </c>
      <c r="H37" s="53">
        <v>209175</v>
      </c>
      <c r="I37" s="54">
        <v>2175293</v>
      </c>
      <c r="J37" s="52">
        <v>431229</v>
      </c>
      <c r="K37" s="55">
        <v>0.61326011772876921</v>
      </c>
      <c r="L37" s="55">
        <v>9.1483203553139894E-2</v>
      </c>
      <c r="M37" s="55">
        <v>2.8899233188752843E-2</v>
      </c>
      <c r="N37" s="55">
        <v>0.11941770952511592</v>
      </c>
      <c r="O37" s="55">
        <v>0.34242385710167278</v>
      </c>
      <c r="P37" s="56">
        <v>3.1036114360087772E-2</v>
      </c>
      <c r="Q37" s="56">
        <v>0.32275674585728892</v>
      </c>
      <c r="R37" s="55">
        <v>6.3983136413941863E-2</v>
      </c>
    </row>
    <row r="38" spans="1:256" ht="14.4" thickBot="1" x14ac:dyDescent="0.35">
      <c r="A38" s="57" t="s">
        <v>49</v>
      </c>
      <c r="B38" s="51">
        <v>2554718</v>
      </c>
      <c r="C38" s="52">
        <v>1089552</v>
      </c>
      <c r="D38" s="52">
        <v>354489</v>
      </c>
      <c r="E38" s="52">
        <v>0</v>
      </c>
      <c r="F38" s="52">
        <v>82105</v>
      </c>
      <c r="G38" s="52">
        <v>0</v>
      </c>
      <c r="H38" s="53">
        <v>652958</v>
      </c>
      <c r="I38" s="54">
        <v>1465166</v>
      </c>
      <c r="J38" s="52">
        <v>0</v>
      </c>
      <c r="K38" s="55">
        <v>0.42648621100254508</v>
      </c>
      <c r="L38" s="55">
        <v>0.13875856356748573</v>
      </c>
      <c r="M38" s="55">
        <v>0</v>
      </c>
      <c r="N38" s="55">
        <v>3.2138576547391925E-2</v>
      </c>
      <c r="O38" s="55">
        <v>0</v>
      </c>
      <c r="P38" s="56">
        <v>0.25558907088766747</v>
      </c>
      <c r="Q38" s="56">
        <v>0.57351378899745487</v>
      </c>
      <c r="R38" s="55">
        <v>0</v>
      </c>
    </row>
    <row r="39" spans="1:256" s="2" customFormat="1" ht="15" thickTop="1" thickBot="1" x14ac:dyDescent="0.35">
      <c r="A39" s="90" t="s">
        <v>74</v>
      </c>
      <c r="B39" s="91">
        <v>23431505</v>
      </c>
      <c r="C39" s="92">
        <v>10576651</v>
      </c>
      <c r="D39" s="92">
        <v>2890883</v>
      </c>
      <c r="E39" s="92">
        <v>378232</v>
      </c>
      <c r="F39" s="92">
        <v>2728067</v>
      </c>
      <c r="G39" s="92">
        <v>3604178</v>
      </c>
      <c r="H39" s="93">
        <v>975291</v>
      </c>
      <c r="I39" s="94">
        <v>11677305</v>
      </c>
      <c r="J39" s="95">
        <v>1177549</v>
      </c>
      <c r="K39" s="96">
        <v>0.45138590116170513</v>
      </c>
      <c r="L39" s="96">
        <v>0.1233758992433478</v>
      </c>
      <c r="M39" s="96">
        <v>1.6142027582095132E-2</v>
      </c>
      <c r="N39" s="96">
        <v>0.11642730588581485</v>
      </c>
      <c r="O39" s="96">
        <v>0.15381760582600221</v>
      </c>
      <c r="P39" s="96">
        <v>4.1623062624445165E-2</v>
      </c>
      <c r="Q39" s="97">
        <v>0.49835915362670902</v>
      </c>
      <c r="R39" s="96">
        <v>5.0254945211585855E-2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4" thickTop="1" x14ac:dyDescent="0.3">
      <c r="A40" s="57" t="s">
        <v>5</v>
      </c>
      <c r="B40" s="51">
        <v>1098028</v>
      </c>
      <c r="C40" s="52">
        <v>798574</v>
      </c>
      <c r="D40" s="52">
        <v>170625</v>
      </c>
      <c r="E40" s="52">
        <v>22720</v>
      </c>
      <c r="F40" s="52">
        <v>233179</v>
      </c>
      <c r="G40" s="52">
        <v>372050</v>
      </c>
      <c r="H40" s="53">
        <v>0</v>
      </c>
      <c r="I40" s="54">
        <v>178451</v>
      </c>
      <c r="J40" s="52">
        <v>121003</v>
      </c>
      <c r="K40" s="55">
        <v>0.72728017864753902</v>
      </c>
      <c r="L40" s="55">
        <v>0.15539221222045341</v>
      </c>
      <c r="M40" s="55">
        <v>2.0691639921750628E-2</v>
      </c>
      <c r="N40" s="55">
        <v>0.21236161555078742</v>
      </c>
      <c r="O40" s="55">
        <v>0.33883471095454759</v>
      </c>
      <c r="P40" s="56">
        <v>0</v>
      </c>
      <c r="Q40" s="56">
        <v>0.16251953502096486</v>
      </c>
      <c r="R40" s="55">
        <v>0.1102002863314961</v>
      </c>
    </row>
    <row r="41" spans="1:256" ht="13.8" x14ac:dyDescent="0.3">
      <c r="A41" s="57" t="s">
        <v>18</v>
      </c>
      <c r="B41" s="51">
        <v>1245682</v>
      </c>
      <c r="C41" s="52">
        <v>862984</v>
      </c>
      <c r="D41" s="52">
        <v>224984</v>
      </c>
      <c r="E41" s="52">
        <v>0</v>
      </c>
      <c r="F41" s="52">
        <v>101500</v>
      </c>
      <c r="G41" s="52">
        <v>536500</v>
      </c>
      <c r="H41" s="53">
        <v>0</v>
      </c>
      <c r="I41" s="54">
        <v>337780</v>
      </c>
      <c r="J41" s="52">
        <v>44918</v>
      </c>
      <c r="K41" s="55">
        <v>0.69278034040790504</v>
      </c>
      <c r="L41" s="55">
        <v>0.18061110299418309</v>
      </c>
      <c r="M41" s="55">
        <v>0</v>
      </c>
      <c r="N41" s="55">
        <v>8.1481469588546671E-2</v>
      </c>
      <c r="O41" s="55">
        <v>0.43068776782517526</v>
      </c>
      <c r="P41" s="56">
        <v>0</v>
      </c>
      <c r="Q41" s="56">
        <v>0.27116069751349059</v>
      </c>
      <c r="R41" s="55">
        <v>3.6058962078604331E-2</v>
      </c>
    </row>
    <row r="42" spans="1:256" ht="13.8" x14ac:dyDescent="0.3">
      <c r="A42" s="57" t="s">
        <v>32</v>
      </c>
      <c r="B42" s="51">
        <v>1014455</v>
      </c>
      <c r="C42" s="52">
        <v>601629</v>
      </c>
      <c r="D42" s="52">
        <v>108823</v>
      </c>
      <c r="E42" s="52">
        <v>26393</v>
      </c>
      <c r="F42" s="52">
        <v>466413</v>
      </c>
      <c r="G42" s="52">
        <v>0</v>
      </c>
      <c r="H42" s="53">
        <v>0</v>
      </c>
      <c r="I42" s="54">
        <v>412826</v>
      </c>
      <c r="J42" s="52">
        <v>0</v>
      </c>
      <c r="K42" s="55">
        <v>0.59305637016920421</v>
      </c>
      <c r="L42" s="55">
        <v>0.10727237777920164</v>
      </c>
      <c r="M42" s="55">
        <v>2.6016925344150309E-2</v>
      </c>
      <c r="N42" s="55">
        <v>0.45976706704585218</v>
      </c>
      <c r="O42" s="55">
        <v>0</v>
      </c>
      <c r="P42" s="56">
        <v>0</v>
      </c>
      <c r="Q42" s="56">
        <v>0.40694362983079585</v>
      </c>
      <c r="R42" s="55">
        <v>0</v>
      </c>
    </row>
    <row r="43" spans="1:256" ht="13.8" x14ac:dyDescent="0.3">
      <c r="A43" s="57" t="s">
        <v>36</v>
      </c>
      <c r="B43" s="51">
        <v>1651689</v>
      </c>
      <c r="C43" s="52">
        <v>928659</v>
      </c>
      <c r="D43" s="52">
        <v>186301</v>
      </c>
      <c r="E43" s="52">
        <v>60208</v>
      </c>
      <c r="F43" s="52">
        <v>43129</v>
      </c>
      <c r="G43" s="52">
        <v>446366</v>
      </c>
      <c r="H43" s="53">
        <v>192655</v>
      </c>
      <c r="I43" s="54">
        <v>672316</v>
      </c>
      <c r="J43" s="52">
        <v>50714</v>
      </c>
      <c r="K43" s="55">
        <v>0.56224809876435577</v>
      </c>
      <c r="L43" s="55">
        <v>0.11279423668741513</v>
      </c>
      <c r="M43" s="55">
        <v>3.6452382984932391E-2</v>
      </c>
      <c r="N43" s="55">
        <v>2.6112058626048852E-2</v>
      </c>
      <c r="O43" s="55">
        <v>0.27024821258723647</v>
      </c>
      <c r="P43" s="56">
        <v>0.11664120787872294</v>
      </c>
      <c r="Q43" s="56">
        <v>0.4070475737260465</v>
      </c>
      <c r="R43" s="55">
        <v>3.0704327509597749E-2</v>
      </c>
    </row>
    <row r="44" spans="1:256" s="2" customFormat="1" ht="14.4" thickBot="1" x14ac:dyDescent="0.35">
      <c r="A44" s="57" t="s">
        <v>44</v>
      </c>
      <c r="B44" s="51">
        <v>6791725</v>
      </c>
      <c r="C44" s="52">
        <v>4644183</v>
      </c>
      <c r="D44" s="52">
        <v>1146722</v>
      </c>
      <c r="E44" s="52">
        <v>215437</v>
      </c>
      <c r="F44" s="52">
        <v>560005</v>
      </c>
      <c r="G44" s="52">
        <v>2628177</v>
      </c>
      <c r="H44" s="53">
        <v>93842</v>
      </c>
      <c r="I44" s="54">
        <v>2083062</v>
      </c>
      <c r="J44" s="52">
        <v>64480</v>
      </c>
      <c r="K44" s="55">
        <v>0.68380021275890879</v>
      </c>
      <c r="L44" s="55">
        <v>0.16884105289893217</v>
      </c>
      <c r="M44" s="55">
        <v>3.1720512829951156E-2</v>
      </c>
      <c r="N44" s="55">
        <v>8.2454015732380218E-2</v>
      </c>
      <c r="O44" s="55">
        <v>0.38696752297833026</v>
      </c>
      <c r="P44" s="56">
        <v>1.3817108319315048E-2</v>
      </c>
      <c r="Q44" s="56">
        <v>0.30670588105378238</v>
      </c>
      <c r="R44" s="55">
        <v>9.4939061873088211E-3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 thickTop="1" thickBot="1" x14ac:dyDescent="0.35">
      <c r="A45" s="90" t="s">
        <v>75</v>
      </c>
      <c r="B45" s="91">
        <v>11801579</v>
      </c>
      <c r="C45" s="92">
        <v>7836029</v>
      </c>
      <c r="D45" s="92">
        <v>1837455</v>
      </c>
      <c r="E45" s="92">
        <v>324758</v>
      </c>
      <c r="F45" s="92">
        <v>1404226</v>
      </c>
      <c r="G45" s="92">
        <v>3983093</v>
      </c>
      <c r="H45" s="93">
        <v>286497</v>
      </c>
      <c r="I45" s="94">
        <v>3684435</v>
      </c>
      <c r="J45" s="95">
        <v>281115</v>
      </c>
      <c r="K45" s="96">
        <v>0.66398140452222543</v>
      </c>
      <c r="L45" s="96">
        <v>0.15569569122911434</v>
      </c>
      <c r="M45" s="96">
        <v>2.7518182100886669E-2</v>
      </c>
      <c r="N45" s="96">
        <v>0.11898628141200428</v>
      </c>
      <c r="O45" s="96">
        <v>0.33750509147970792</v>
      </c>
      <c r="P45" s="96">
        <v>2.4276158300512159E-2</v>
      </c>
      <c r="Q45" s="97">
        <v>0.3121984778477524</v>
      </c>
      <c r="R45" s="96">
        <v>2.382011763002222E-2</v>
      </c>
    </row>
    <row r="46" spans="1:256" ht="14.4" thickTop="1" x14ac:dyDescent="0.3">
      <c r="A46" s="57" t="s">
        <v>13</v>
      </c>
      <c r="B46" s="51">
        <v>1281687</v>
      </c>
      <c r="C46" s="52">
        <v>115125</v>
      </c>
      <c r="D46" s="52">
        <v>115125</v>
      </c>
      <c r="E46" s="52">
        <v>0</v>
      </c>
      <c r="F46" s="52">
        <v>0</v>
      </c>
      <c r="G46" s="52">
        <v>0</v>
      </c>
      <c r="H46" s="53">
        <v>0</v>
      </c>
      <c r="I46" s="54">
        <v>1166562</v>
      </c>
      <c r="J46" s="52">
        <v>0</v>
      </c>
      <c r="K46" s="55">
        <v>8.982302231356018E-2</v>
      </c>
      <c r="L46" s="55">
        <v>8.982302231356018E-2</v>
      </c>
      <c r="M46" s="55">
        <v>0</v>
      </c>
      <c r="N46" s="55">
        <v>0</v>
      </c>
      <c r="O46" s="55">
        <v>0</v>
      </c>
      <c r="P46" s="56">
        <v>0</v>
      </c>
      <c r="Q46" s="56">
        <v>0.91017697768643979</v>
      </c>
      <c r="R46" s="55">
        <v>0</v>
      </c>
    </row>
    <row r="47" spans="1:256" ht="13.8" x14ac:dyDescent="0.3">
      <c r="A47" s="57" t="s">
        <v>17</v>
      </c>
      <c r="B47" s="51">
        <v>647668</v>
      </c>
      <c r="C47" s="52">
        <v>386422</v>
      </c>
      <c r="D47" s="52">
        <v>121083</v>
      </c>
      <c r="E47" s="52">
        <v>0</v>
      </c>
      <c r="F47" s="52">
        <v>155999</v>
      </c>
      <c r="G47" s="52">
        <v>0</v>
      </c>
      <c r="H47" s="53">
        <v>109340</v>
      </c>
      <c r="I47" s="54">
        <v>261246</v>
      </c>
      <c r="J47" s="52">
        <v>0</v>
      </c>
      <c r="K47" s="55">
        <v>0.59663593075464594</v>
      </c>
      <c r="L47" s="55">
        <v>0.18695226566697754</v>
      </c>
      <c r="M47" s="55">
        <v>0</v>
      </c>
      <c r="N47" s="55">
        <v>0.24086260244446228</v>
      </c>
      <c r="O47" s="55">
        <v>0</v>
      </c>
      <c r="P47" s="56">
        <v>0.16882106264320609</v>
      </c>
      <c r="Q47" s="56">
        <v>0.40336406924535412</v>
      </c>
      <c r="R47" s="55">
        <v>0</v>
      </c>
    </row>
    <row r="48" spans="1:256" ht="13.8" x14ac:dyDescent="0.3">
      <c r="A48" s="57" t="s">
        <v>24</v>
      </c>
      <c r="B48" s="51">
        <v>1232776</v>
      </c>
      <c r="C48" s="52">
        <v>1018740</v>
      </c>
      <c r="D48" s="52">
        <v>311410</v>
      </c>
      <c r="E48" s="52">
        <v>133043</v>
      </c>
      <c r="F48" s="52">
        <v>67704</v>
      </c>
      <c r="G48" s="52">
        <v>506583</v>
      </c>
      <c r="H48" s="53">
        <v>0</v>
      </c>
      <c r="I48" s="54">
        <v>161992</v>
      </c>
      <c r="J48" s="52">
        <v>52044</v>
      </c>
      <c r="K48" s="55">
        <v>0.82637883930251721</v>
      </c>
      <c r="L48" s="55">
        <v>0.25260874643893133</v>
      </c>
      <c r="M48" s="55">
        <v>0.10792147154065297</v>
      </c>
      <c r="N48" s="55">
        <v>5.4919953016606425E-2</v>
      </c>
      <c r="O48" s="55">
        <v>0.41092866830632652</v>
      </c>
      <c r="P48" s="56">
        <v>0</v>
      </c>
      <c r="Q48" s="56">
        <v>0.13140424537791132</v>
      </c>
      <c r="R48" s="55">
        <v>4.2216915319571439E-2</v>
      </c>
    </row>
    <row r="49" spans="1:256" s="2" customFormat="1" ht="14.4" thickBot="1" x14ac:dyDescent="0.35">
      <c r="A49" s="57" t="s">
        <v>29</v>
      </c>
      <c r="B49" s="51">
        <v>359290</v>
      </c>
      <c r="C49" s="52">
        <v>290824</v>
      </c>
      <c r="D49" s="52">
        <v>93694</v>
      </c>
      <c r="E49" s="52">
        <v>0</v>
      </c>
      <c r="F49" s="52">
        <v>197130</v>
      </c>
      <c r="G49" s="52">
        <v>0</v>
      </c>
      <c r="H49" s="53">
        <v>0</v>
      </c>
      <c r="I49" s="54">
        <v>15000</v>
      </c>
      <c r="J49" s="52">
        <v>53466</v>
      </c>
      <c r="K49" s="55">
        <v>0.80944084165994046</v>
      </c>
      <c r="L49" s="55">
        <v>0.26077541818586658</v>
      </c>
      <c r="M49" s="55">
        <v>0</v>
      </c>
      <c r="N49" s="55">
        <v>0.54866542347407388</v>
      </c>
      <c r="O49" s="55">
        <v>0</v>
      </c>
      <c r="P49" s="56">
        <v>0</v>
      </c>
      <c r="Q49" s="56">
        <v>4.1749004982047928E-2</v>
      </c>
      <c r="R49" s="55">
        <v>0.14881015335801162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 thickTop="1" thickBot="1" x14ac:dyDescent="0.35">
      <c r="A50" s="90" t="s">
        <v>76</v>
      </c>
      <c r="B50" s="91">
        <v>3521421</v>
      </c>
      <c r="C50" s="92">
        <v>1811111</v>
      </c>
      <c r="D50" s="92">
        <v>641312</v>
      </c>
      <c r="E50" s="92">
        <v>133043</v>
      </c>
      <c r="F50" s="92">
        <v>420833</v>
      </c>
      <c r="G50" s="92">
        <v>506583</v>
      </c>
      <c r="H50" s="93">
        <v>109340</v>
      </c>
      <c r="I50" s="94">
        <v>1604800</v>
      </c>
      <c r="J50" s="95">
        <v>105510</v>
      </c>
      <c r="K50" s="96">
        <v>0.51431254598640719</v>
      </c>
      <c r="L50" s="96">
        <v>0.18211738954246026</v>
      </c>
      <c r="M50" s="96">
        <v>3.7781054863931351E-2</v>
      </c>
      <c r="N50" s="96">
        <v>0.11950658555168496</v>
      </c>
      <c r="O50" s="96">
        <v>0.14385755068763434</v>
      </c>
      <c r="P50" s="96">
        <v>3.1049965340696269E-2</v>
      </c>
      <c r="Q50" s="97">
        <v>0.45572511778625729</v>
      </c>
      <c r="R50" s="96">
        <v>2.99623362273355E-2</v>
      </c>
    </row>
    <row r="51" spans="1:256" ht="14.4" thickTop="1" x14ac:dyDescent="0.3">
      <c r="A51" s="57" t="s">
        <v>8</v>
      </c>
      <c r="B51" s="51">
        <v>3651429</v>
      </c>
      <c r="C51" s="52">
        <v>1478526</v>
      </c>
      <c r="D51" s="52">
        <v>247797</v>
      </c>
      <c r="E51" s="52">
        <v>58793</v>
      </c>
      <c r="F51" s="52">
        <v>158333</v>
      </c>
      <c r="G51" s="52">
        <v>1001859</v>
      </c>
      <c r="H51" s="53">
        <v>11744</v>
      </c>
      <c r="I51" s="54">
        <v>1866631</v>
      </c>
      <c r="J51" s="52">
        <v>306272</v>
      </c>
      <c r="K51" s="55">
        <v>0.40491708862475484</v>
      </c>
      <c r="L51" s="55">
        <v>6.7863020203870875E-2</v>
      </c>
      <c r="M51" s="55">
        <v>1.6101367437241693E-2</v>
      </c>
      <c r="N51" s="55">
        <v>4.3361927617927121E-2</v>
      </c>
      <c r="O51" s="55">
        <v>0.27437449831285232</v>
      </c>
      <c r="P51" s="56">
        <v>3.2162750528628653E-3</v>
      </c>
      <c r="Q51" s="56">
        <v>0.51120561292578881</v>
      </c>
      <c r="R51" s="55">
        <v>8.3877298449456364E-2</v>
      </c>
    </row>
    <row r="52" spans="1:256" ht="13.8" x14ac:dyDescent="0.3">
      <c r="A52" s="57" t="s">
        <v>26</v>
      </c>
      <c r="B52" s="51">
        <v>1031121</v>
      </c>
      <c r="C52" s="52">
        <v>549826</v>
      </c>
      <c r="D52" s="52">
        <v>84172</v>
      </c>
      <c r="E52" s="52">
        <v>1100</v>
      </c>
      <c r="F52" s="52">
        <v>160239</v>
      </c>
      <c r="G52" s="52">
        <v>304315</v>
      </c>
      <c r="H52" s="53">
        <v>0</v>
      </c>
      <c r="I52" s="54">
        <v>336021</v>
      </c>
      <c r="J52" s="52">
        <v>145274</v>
      </c>
      <c r="K52" s="55">
        <v>0.53323130844973576</v>
      </c>
      <c r="L52" s="55">
        <v>8.163154469747004E-2</v>
      </c>
      <c r="M52" s="55">
        <v>1.0668001136627031E-3</v>
      </c>
      <c r="N52" s="55">
        <v>0.15540271219381624</v>
      </c>
      <c r="O52" s="55">
        <v>0.29513025144478677</v>
      </c>
      <c r="P52" s="56">
        <v>0</v>
      </c>
      <c r="Q52" s="56">
        <v>0.32587930999368647</v>
      </c>
      <c r="R52" s="55">
        <v>0.14088938155657774</v>
      </c>
    </row>
    <row r="53" spans="1:256" ht="13.8" x14ac:dyDescent="0.3">
      <c r="A53" s="57" t="s">
        <v>28</v>
      </c>
      <c r="B53" s="51">
        <v>444703</v>
      </c>
      <c r="C53" s="52">
        <v>210159</v>
      </c>
      <c r="D53" s="52">
        <v>86986</v>
      </c>
      <c r="E53" s="52">
        <v>0</v>
      </c>
      <c r="F53" s="52">
        <v>123173</v>
      </c>
      <c r="G53" s="52">
        <v>0</v>
      </c>
      <c r="H53" s="53">
        <v>0</v>
      </c>
      <c r="I53" s="54">
        <v>234544</v>
      </c>
      <c r="J53" s="52">
        <v>0</v>
      </c>
      <c r="K53" s="55">
        <v>0.47258282494159021</v>
      </c>
      <c r="L53" s="55">
        <v>0.19560470696172502</v>
      </c>
      <c r="M53" s="55">
        <v>0</v>
      </c>
      <c r="N53" s="55">
        <v>0.27697811797986521</v>
      </c>
      <c r="O53" s="55">
        <v>0</v>
      </c>
      <c r="P53" s="56">
        <v>0</v>
      </c>
      <c r="Q53" s="56">
        <v>0.52741717505840979</v>
      </c>
      <c r="R53" s="55">
        <v>0</v>
      </c>
    </row>
    <row r="54" spans="1:256" s="2" customFormat="1" ht="14.4" thickBot="1" x14ac:dyDescent="0.35">
      <c r="A54" s="57" t="s">
        <v>42</v>
      </c>
      <c r="B54" s="51">
        <v>597992</v>
      </c>
      <c r="C54" s="52">
        <v>315250</v>
      </c>
      <c r="D54" s="52">
        <v>67906</v>
      </c>
      <c r="E54" s="52">
        <v>8317</v>
      </c>
      <c r="F54" s="52">
        <v>239027</v>
      </c>
      <c r="G54" s="52">
        <v>0</v>
      </c>
      <c r="H54" s="53">
        <v>0</v>
      </c>
      <c r="I54" s="54">
        <v>282742</v>
      </c>
      <c r="J54" s="52">
        <v>0</v>
      </c>
      <c r="K54" s="55">
        <v>0.52718096563164729</v>
      </c>
      <c r="L54" s="55">
        <v>0.11355670309970702</v>
      </c>
      <c r="M54" s="55">
        <v>1.3908212818900588E-2</v>
      </c>
      <c r="N54" s="55">
        <v>0.39971604971303965</v>
      </c>
      <c r="O54" s="55">
        <v>0</v>
      </c>
      <c r="P54" s="56">
        <v>0</v>
      </c>
      <c r="Q54" s="56">
        <v>0.47281903436835276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4" thickTop="1" x14ac:dyDescent="0.3">
      <c r="A55" s="57" t="s">
        <v>45</v>
      </c>
      <c r="B55" s="51">
        <v>891220</v>
      </c>
      <c r="C55" s="52">
        <v>179319</v>
      </c>
      <c r="D55" s="52">
        <v>112342</v>
      </c>
      <c r="E55" s="52">
        <v>0</v>
      </c>
      <c r="F55" s="52">
        <v>66977</v>
      </c>
      <c r="G55" s="52">
        <v>0</v>
      </c>
      <c r="H55" s="53">
        <v>0</v>
      </c>
      <c r="I55" s="54">
        <v>523758</v>
      </c>
      <c r="J55" s="52">
        <v>188143</v>
      </c>
      <c r="K55" s="55">
        <v>0.20120621170979108</v>
      </c>
      <c r="L55" s="55">
        <v>0.12605417293148719</v>
      </c>
      <c r="M55" s="55">
        <v>0</v>
      </c>
      <c r="N55" s="55">
        <v>7.5152038778303898E-2</v>
      </c>
      <c r="O55" s="55">
        <v>0</v>
      </c>
      <c r="P55" s="56">
        <v>0</v>
      </c>
      <c r="Q55" s="56">
        <v>0.58768654204349091</v>
      </c>
      <c r="R55" s="55">
        <v>0.21110724624671798</v>
      </c>
    </row>
    <row r="56" spans="1:256" ht="14.4" thickBot="1" x14ac:dyDescent="0.35">
      <c r="A56" s="57" t="s">
        <v>51</v>
      </c>
      <c r="B56" s="51">
        <v>214154</v>
      </c>
      <c r="C56" s="52">
        <v>122728</v>
      </c>
      <c r="D56" s="52">
        <v>78118</v>
      </c>
      <c r="E56" s="52">
        <v>22798</v>
      </c>
      <c r="F56" s="52">
        <v>21812</v>
      </c>
      <c r="G56" s="52">
        <v>0</v>
      </c>
      <c r="H56" s="53">
        <v>0</v>
      </c>
      <c r="I56" s="54">
        <v>91426</v>
      </c>
      <c r="J56" s="52">
        <v>0</v>
      </c>
      <c r="K56" s="55">
        <v>0.57308292163583219</v>
      </c>
      <c r="L56" s="55">
        <v>0.3647748816272402</v>
      </c>
      <c r="M56" s="55">
        <v>0.106456101683835</v>
      </c>
      <c r="N56" s="55">
        <v>0.10185193832475695</v>
      </c>
      <c r="O56" s="55">
        <v>0</v>
      </c>
      <c r="P56" s="56">
        <v>0</v>
      </c>
      <c r="Q56" s="56">
        <v>0.42691707836416787</v>
      </c>
      <c r="R56" s="55">
        <v>0</v>
      </c>
    </row>
    <row r="57" spans="1:256" ht="15" thickTop="1" thickBot="1" x14ac:dyDescent="0.35">
      <c r="A57" s="90" t="s">
        <v>77</v>
      </c>
      <c r="B57" s="91">
        <v>6830619</v>
      </c>
      <c r="C57" s="92">
        <v>2855808</v>
      </c>
      <c r="D57" s="92">
        <v>677321</v>
      </c>
      <c r="E57" s="92">
        <v>91008</v>
      </c>
      <c r="F57" s="92">
        <v>769561</v>
      </c>
      <c r="G57" s="92">
        <v>1306174</v>
      </c>
      <c r="H57" s="93">
        <v>11744</v>
      </c>
      <c r="I57" s="94">
        <v>3335122</v>
      </c>
      <c r="J57" s="95">
        <v>639689</v>
      </c>
      <c r="K57" s="96">
        <v>0.41808919513736603</v>
      </c>
      <c r="L57" s="96">
        <v>9.9159534443364505E-2</v>
      </c>
      <c r="M57" s="96">
        <v>1.3323536271017311E-2</v>
      </c>
      <c r="N57" s="96">
        <v>0.1126634350415387</v>
      </c>
      <c r="O57" s="96">
        <v>0.1912233722888072</v>
      </c>
      <c r="P57" s="96">
        <v>1.7193170926383099E-3</v>
      </c>
      <c r="Q57" s="97">
        <v>0.48826058077606144</v>
      </c>
      <c r="R57" s="96">
        <v>9.3650224086572531E-2</v>
      </c>
    </row>
    <row r="58" spans="1:256" ht="14.4" thickTop="1" x14ac:dyDescent="0.3">
      <c r="A58" s="57" t="s">
        <v>6</v>
      </c>
      <c r="B58" s="51">
        <v>1639569</v>
      </c>
      <c r="C58" s="52">
        <v>794383</v>
      </c>
      <c r="D58" s="52">
        <v>392265</v>
      </c>
      <c r="E58" s="52">
        <v>76479</v>
      </c>
      <c r="F58" s="52">
        <v>136495</v>
      </c>
      <c r="G58" s="52">
        <v>189144</v>
      </c>
      <c r="H58" s="53">
        <v>0</v>
      </c>
      <c r="I58" s="54">
        <v>845186</v>
      </c>
      <c r="J58" s="52">
        <v>0</v>
      </c>
      <c r="K58" s="55">
        <v>0.48450720890673099</v>
      </c>
      <c r="L58" s="55">
        <v>0.23924885137496502</v>
      </c>
      <c r="M58" s="55">
        <v>4.6645795327918495E-2</v>
      </c>
      <c r="N58" s="55">
        <v>8.325053718385747E-2</v>
      </c>
      <c r="O58" s="55">
        <v>0.11536202501999</v>
      </c>
      <c r="P58" s="56">
        <v>0</v>
      </c>
      <c r="Q58" s="56">
        <v>0.51549279109326906</v>
      </c>
      <c r="R58" s="55">
        <v>0</v>
      </c>
    </row>
    <row r="59" spans="1:256" s="2" customFormat="1" ht="14.4" thickBot="1" x14ac:dyDescent="0.35">
      <c r="A59" s="57" t="s">
        <v>7</v>
      </c>
      <c r="B59" s="51">
        <v>13453719</v>
      </c>
      <c r="C59" s="52">
        <v>4748850</v>
      </c>
      <c r="D59" s="52">
        <v>1766404</v>
      </c>
      <c r="E59" s="52">
        <v>434701</v>
      </c>
      <c r="F59" s="52">
        <v>938291</v>
      </c>
      <c r="G59" s="52">
        <v>1609454</v>
      </c>
      <c r="H59" s="53">
        <v>0</v>
      </c>
      <c r="I59" s="54">
        <v>6927242</v>
      </c>
      <c r="J59" s="52">
        <v>1777627</v>
      </c>
      <c r="K59" s="55">
        <v>0.35297674940289747</v>
      </c>
      <c r="L59" s="55">
        <v>0.13129484865857538</v>
      </c>
      <c r="M59" s="55">
        <v>3.2310842823460188E-2</v>
      </c>
      <c r="N59" s="55">
        <v>6.9742128551963961E-2</v>
      </c>
      <c r="O59" s="55">
        <v>0.11962892936889792</v>
      </c>
      <c r="P59" s="56">
        <v>0</v>
      </c>
      <c r="Q59" s="56">
        <v>0.51489420880575842</v>
      </c>
      <c r="R59" s="55">
        <v>0.13212904179134408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4" thickTop="1" x14ac:dyDescent="0.3">
      <c r="A60" s="57" t="s">
        <v>88</v>
      </c>
      <c r="B60" s="51">
        <v>261914</v>
      </c>
      <c r="C60" s="52">
        <v>156065</v>
      </c>
      <c r="D60" s="52">
        <v>84724</v>
      </c>
      <c r="E60" s="52">
        <v>23741</v>
      </c>
      <c r="F60" s="52">
        <v>47600</v>
      </c>
      <c r="G60" s="52">
        <v>0</v>
      </c>
      <c r="H60" s="53">
        <v>0</v>
      </c>
      <c r="I60" s="54">
        <v>105849</v>
      </c>
      <c r="J60" s="52">
        <v>0</v>
      </c>
      <c r="K60" s="55">
        <v>0.59586352772284035</v>
      </c>
      <c r="L60" s="55">
        <v>0.32348022633383477</v>
      </c>
      <c r="M60" s="55">
        <v>9.0644257275288839E-2</v>
      </c>
      <c r="N60" s="55">
        <v>0.18173904411371672</v>
      </c>
      <c r="O60" s="55">
        <v>0</v>
      </c>
      <c r="P60" s="56">
        <v>0</v>
      </c>
      <c r="Q60" s="56">
        <v>0.40413647227715965</v>
      </c>
      <c r="R60" s="55">
        <v>0</v>
      </c>
    </row>
    <row r="61" spans="1:256" ht="14.4" thickBot="1" x14ac:dyDescent="0.35">
      <c r="A61" s="57" t="s">
        <v>33</v>
      </c>
      <c r="B61" s="51">
        <v>1705129</v>
      </c>
      <c r="C61" s="52">
        <v>632051</v>
      </c>
      <c r="D61" s="52">
        <v>96190</v>
      </c>
      <c r="E61" s="52">
        <v>33599</v>
      </c>
      <c r="F61" s="52">
        <v>498485</v>
      </c>
      <c r="G61" s="52">
        <v>0</v>
      </c>
      <c r="H61" s="53">
        <v>3777</v>
      </c>
      <c r="I61" s="54">
        <v>1073078</v>
      </c>
      <c r="J61" s="52">
        <v>0</v>
      </c>
      <c r="K61" s="55">
        <v>0.37067635351929384</v>
      </c>
      <c r="L61" s="55">
        <v>5.6412154153732651E-2</v>
      </c>
      <c r="M61" s="55">
        <v>1.9704667506094845E-2</v>
      </c>
      <c r="N61" s="55">
        <v>0.29234445018529392</v>
      </c>
      <c r="O61" s="55">
        <v>0</v>
      </c>
      <c r="P61" s="56">
        <v>2.2150816741724525E-3</v>
      </c>
      <c r="Q61" s="56">
        <v>0.62932364648070616</v>
      </c>
      <c r="R61" s="55">
        <v>0</v>
      </c>
    </row>
    <row r="62" spans="1:256" customFormat="1" ht="15" thickTop="1" thickBot="1" x14ac:dyDescent="0.35">
      <c r="A62" s="90" t="s">
        <v>78</v>
      </c>
      <c r="B62" s="91">
        <v>17060331</v>
      </c>
      <c r="C62" s="92">
        <v>6331349</v>
      </c>
      <c r="D62" s="92">
        <v>2339583</v>
      </c>
      <c r="E62" s="92">
        <v>568520</v>
      </c>
      <c r="F62" s="92">
        <v>1620871</v>
      </c>
      <c r="G62" s="92">
        <v>1798598</v>
      </c>
      <c r="H62" s="93">
        <v>3777</v>
      </c>
      <c r="I62" s="94">
        <v>8951355</v>
      </c>
      <c r="J62" s="95">
        <v>1777627</v>
      </c>
      <c r="K62" s="96">
        <v>0.37111524975687754</v>
      </c>
      <c r="L62" s="96">
        <v>0.13713585041228099</v>
      </c>
      <c r="M62" s="96">
        <v>3.3324089667427906E-2</v>
      </c>
      <c r="N62" s="96">
        <v>9.5008180087478966E-2</v>
      </c>
      <c r="O62" s="96">
        <v>0.10542573880893635</v>
      </c>
      <c r="P62" s="96">
        <v>2.21390780753316E-4</v>
      </c>
      <c r="Q62" s="97">
        <v>0.52468823729152736</v>
      </c>
      <c r="R62" s="96">
        <v>0.10419651295159514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4.4" thickTop="1" x14ac:dyDescent="0.3">
      <c r="A63" s="57" t="s">
        <v>3</v>
      </c>
      <c r="B63" s="51">
        <v>917024</v>
      </c>
      <c r="C63" s="52">
        <v>319678</v>
      </c>
      <c r="D63" s="52">
        <v>92868</v>
      </c>
      <c r="E63" s="52">
        <v>0</v>
      </c>
      <c r="F63" s="52">
        <v>226810</v>
      </c>
      <c r="G63" s="52">
        <v>0</v>
      </c>
      <c r="H63" s="53">
        <v>0</v>
      </c>
      <c r="I63" s="54">
        <v>597346</v>
      </c>
      <c r="J63" s="52">
        <v>0</v>
      </c>
      <c r="K63" s="55">
        <v>0.34860374428586383</v>
      </c>
      <c r="L63" s="55">
        <v>0.10127106815088809</v>
      </c>
      <c r="M63" s="55">
        <v>0</v>
      </c>
      <c r="N63" s="55">
        <v>0.24733267613497575</v>
      </c>
      <c r="O63" s="55">
        <v>0</v>
      </c>
      <c r="P63" s="56">
        <v>0</v>
      </c>
      <c r="Q63" s="56">
        <v>0.65139625571413617</v>
      </c>
      <c r="R63" s="55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3.8" x14ac:dyDescent="0.3">
      <c r="A64" s="57" t="s">
        <v>14</v>
      </c>
      <c r="B64" s="51">
        <v>834070</v>
      </c>
      <c r="C64" s="52">
        <v>307207</v>
      </c>
      <c r="D64" s="52">
        <v>67776</v>
      </c>
      <c r="E64" s="52">
        <v>19148</v>
      </c>
      <c r="F64" s="52">
        <v>51568</v>
      </c>
      <c r="G64" s="52">
        <v>168715</v>
      </c>
      <c r="H64" s="53">
        <v>0</v>
      </c>
      <c r="I64" s="54">
        <v>526863</v>
      </c>
      <c r="J64" s="52">
        <v>0</v>
      </c>
      <c r="K64" s="55">
        <v>0.36832280264246409</v>
      </c>
      <c r="L64" s="55">
        <v>8.1259366719819676E-2</v>
      </c>
      <c r="M64" s="55">
        <v>2.2957305741724315E-2</v>
      </c>
      <c r="N64" s="55">
        <v>6.1826944980637115E-2</v>
      </c>
      <c r="O64" s="55">
        <v>0.20227918520028296</v>
      </c>
      <c r="P64" s="56">
        <v>0</v>
      </c>
      <c r="Q64" s="56">
        <v>0.63167719735753591</v>
      </c>
      <c r="R64" s="55">
        <v>0</v>
      </c>
    </row>
    <row r="65" spans="1:18" ht="13.8" x14ac:dyDescent="0.3">
      <c r="A65" s="57" t="s">
        <v>37</v>
      </c>
      <c r="B65" s="51">
        <v>1825077</v>
      </c>
      <c r="C65" s="52">
        <v>299372</v>
      </c>
      <c r="D65" s="52">
        <v>242459</v>
      </c>
      <c r="E65" s="52">
        <v>0</v>
      </c>
      <c r="F65" s="52">
        <v>56913</v>
      </c>
      <c r="G65" s="52">
        <v>0</v>
      </c>
      <c r="H65" s="53">
        <v>0</v>
      </c>
      <c r="I65" s="54">
        <v>1525705</v>
      </c>
      <c r="J65" s="52">
        <v>0</v>
      </c>
      <c r="K65" s="55">
        <v>0.16403253123018918</v>
      </c>
      <c r="L65" s="55">
        <v>0.13284864145457972</v>
      </c>
      <c r="M65" s="55">
        <v>0</v>
      </c>
      <c r="N65" s="55">
        <v>3.1183889775609468E-2</v>
      </c>
      <c r="O65" s="55">
        <v>0</v>
      </c>
      <c r="P65" s="56">
        <v>0</v>
      </c>
      <c r="Q65" s="56">
        <v>0.83596746876981076</v>
      </c>
      <c r="R65" s="55">
        <v>0</v>
      </c>
    </row>
    <row r="66" spans="1:18" ht="14.4" thickBot="1" x14ac:dyDescent="0.35">
      <c r="A66" s="57" t="s">
        <v>48</v>
      </c>
      <c r="B66" s="51">
        <v>2766109</v>
      </c>
      <c r="C66" s="52">
        <v>794792</v>
      </c>
      <c r="D66" s="52">
        <v>364908</v>
      </c>
      <c r="E66" s="52">
        <v>0</v>
      </c>
      <c r="F66" s="52">
        <v>46653</v>
      </c>
      <c r="G66" s="52">
        <v>51231</v>
      </c>
      <c r="H66" s="53">
        <v>332000</v>
      </c>
      <c r="I66" s="54">
        <v>1705191</v>
      </c>
      <c r="J66" s="52">
        <v>266126</v>
      </c>
      <c r="K66" s="55">
        <v>0.28733213333241747</v>
      </c>
      <c r="L66" s="55">
        <v>0.13192104866438742</v>
      </c>
      <c r="M66" s="55">
        <v>0</v>
      </c>
      <c r="N66" s="55">
        <v>1.686592972294295E-2</v>
      </c>
      <c r="O66" s="55">
        <v>1.852096211682186E-2</v>
      </c>
      <c r="P66" s="56">
        <v>0.12002419282826526</v>
      </c>
      <c r="Q66" s="56">
        <v>0.61645835359344114</v>
      </c>
      <c r="R66" s="55">
        <v>9.6209513074141328E-2</v>
      </c>
    </row>
    <row r="67" spans="1:18" ht="15" thickTop="1" thickBot="1" x14ac:dyDescent="0.35">
      <c r="A67" s="90" t="s">
        <v>79</v>
      </c>
      <c r="B67" s="91">
        <v>6342280</v>
      </c>
      <c r="C67" s="92">
        <v>1721049</v>
      </c>
      <c r="D67" s="92">
        <v>768011</v>
      </c>
      <c r="E67" s="92">
        <v>19148</v>
      </c>
      <c r="F67" s="92">
        <v>381944</v>
      </c>
      <c r="G67" s="92">
        <v>219946</v>
      </c>
      <c r="H67" s="93">
        <v>332000</v>
      </c>
      <c r="I67" s="94">
        <v>4355105</v>
      </c>
      <c r="J67" s="95">
        <v>266126</v>
      </c>
      <c r="K67" s="96">
        <v>0.27136124548269708</v>
      </c>
      <c r="L67" s="96">
        <v>0.12109383376325233</v>
      </c>
      <c r="M67" s="96">
        <v>3.0191035400518426E-3</v>
      </c>
      <c r="N67" s="96">
        <v>6.022187604457703E-2</v>
      </c>
      <c r="O67" s="96">
        <v>3.4679326677472457E-2</v>
      </c>
      <c r="P67" s="96">
        <v>5.2347105457343418E-2</v>
      </c>
      <c r="Q67" s="97">
        <v>0.68667813467711925</v>
      </c>
      <c r="R67" s="96">
        <v>4.1960619840183656E-2</v>
      </c>
    </row>
    <row r="68" spans="1:18" ht="15" thickTop="1" x14ac:dyDescent="0.3">
      <c r="A68" s="19"/>
      <c r="B68" s="23"/>
      <c r="C68" s="22" t="s">
        <v>86</v>
      </c>
      <c r="D68" s="23"/>
      <c r="E68" s="23"/>
      <c r="F68" s="23"/>
      <c r="G68" s="23"/>
      <c r="H68" s="23"/>
      <c r="I68" s="23"/>
      <c r="J68" s="23"/>
      <c r="K68" s="22" t="s">
        <v>86</v>
      </c>
      <c r="L68" s="23"/>
      <c r="M68" s="23"/>
      <c r="N68" s="23"/>
      <c r="O68" s="23"/>
      <c r="P68" s="23"/>
      <c r="Q68" s="23"/>
      <c r="R68" s="23"/>
    </row>
    <row r="69" spans="1:18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hyperlinks>
    <hyperlink ref="S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2019</oddHeader>
    <oddFooter>&amp;C&amp;"Arial Narrow,Regular"Table A-9: p. &amp;P</oddFooter>
  </headerFooter>
  <rowBreaks count="1" manualBreakCount="1">
    <brk id="39" max="1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N128"/>
  <sheetViews>
    <sheetView showZero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11.33203125" style="21" customWidth="1"/>
    <col min="4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3"/>
      <c r="D1" s="3"/>
      <c r="E1" s="73"/>
      <c r="F1" s="73"/>
      <c r="G1" s="73"/>
      <c r="H1" s="73"/>
      <c r="I1" s="73"/>
      <c r="J1" s="74"/>
    </row>
    <row r="2" spans="1:248" customFormat="1" ht="15.6" x14ac:dyDescent="0.3">
      <c r="A2" s="77" t="s">
        <v>0</v>
      </c>
      <c r="B2" s="78" t="s">
        <v>2</v>
      </c>
      <c r="C2" s="79" t="s">
        <v>56</v>
      </c>
      <c r="D2" s="3"/>
      <c r="E2" s="3"/>
      <c r="F2" s="3"/>
      <c r="G2" s="3"/>
      <c r="H2" s="33"/>
      <c r="I2" s="80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27" t="s">
        <v>2</v>
      </c>
      <c r="D3" s="28" t="s">
        <v>59</v>
      </c>
      <c r="E3" s="28"/>
      <c r="F3" s="28" t="s">
        <v>60</v>
      </c>
      <c r="G3" s="28"/>
      <c r="H3" s="29" t="s">
        <v>52</v>
      </c>
      <c r="I3" s="85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0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4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Region'!A5</f>
        <v>Total 2019</v>
      </c>
      <c r="B5" s="37">
        <f>'A-9 Money amt-% by Region'!B5</f>
        <v>117151989</v>
      </c>
      <c r="C5" s="38">
        <f>'A-9 Money amt-% by Region'!C5</f>
        <v>55140499</v>
      </c>
      <c r="D5" s="39">
        <f>'A-9 Money amt-% by Region'!D5</f>
        <v>16544836</v>
      </c>
      <c r="E5" s="39">
        <f>'A-9 Money amt-% by Region'!E5</f>
        <v>1976456</v>
      </c>
      <c r="F5" s="39">
        <f>'A-9 Money amt-% by Region'!F5</f>
        <v>11905937</v>
      </c>
      <c r="G5" s="39">
        <f>'A-9 Money amt-% by Region'!G5</f>
        <v>20597768</v>
      </c>
      <c r="H5" s="40">
        <f>'A-9 Money amt-% by Region'!H5</f>
        <v>4115502</v>
      </c>
      <c r="I5" s="41">
        <f>'A-9 Money amt-% by Region'!I5</f>
        <v>54794419</v>
      </c>
      <c r="J5" s="42">
        <f>'A-9 Money amt-% by Region'!J5</f>
        <v>7217071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8" x14ac:dyDescent="0.3">
      <c r="A6" s="58" t="str">
        <f>'A-9 Money amt-% by Region'!A6</f>
        <v>CT</v>
      </c>
      <c r="B6" s="51">
        <f>'A-9 Money amt-% by Region'!B6</f>
        <v>1700316</v>
      </c>
      <c r="C6" s="101">
        <f>'A-9 Money amt-% by Region'!C6</f>
        <v>374135</v>
      </c>
      <c r="D6" s="52">
        <f>'A-9 Money amt-% by Region'!D6</f>
        <v>199108</v>
      </c>
      <c r="E6" s="52">
        <f>'A-9 Money amt-% by Region'!E6</f>
        <v>0</v>
      </c>
      <c r="F6" s="52">
        <f>'A-9 Money amt-% by Region'!F6</f>
        <v>175027</v>
      </c>
      <c r="G6" s="52">
        <f>'A-9 Money amt-% by Region'!G6</f>
        <v>0</v>
      </c>
      <c r="H6" s="52">
        <f>'A-9 Money amt-% by Region'!H6</f>
        <v>0</v>
      </c>
      <c r="I6" s="106">
        <f>'A-9 Money amt-% by Region'!I6</f>
        <v>1326181</v>
      </c>
      <c r="J6" s="54">
        <f>'A-9 Money amt-% by Region'!J6</f>
        <v>0</v>
      </c>
      <c r="K6" s="52"/>
    </row>
    <row r="7" spans="1:248" ht="13.8" x14ac:dyDescent="0.3">
      <c r="A7" s="57" t="str">
        <f>'A-9 Money amt-% by Region'!A7</f>
        <v>MA</v>
      </c>
      <c r="B7" s="51">
        <f>'A-9 Money amt-% by Region'!B7</f>
        <v>2773866</v>
      </c>
      <c r="C7" s="52">
        <f>'A-9 Money amt-% by Region'!C7</f>
        <v>2206938</v>
      </c>
      <c r="D7" s="52">
        <f>'A-9 Money amt-% by Region'!D7</f>
        <v>352251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1554687</v>
      </c>
      <c r="H7" s="52">
        <f>'A-9 Money amt-% by Region'!H7</f>
        <v>0</v>
      </c>
      <c r="I7" s="54">
        <f>'A-9 Money amt-% by Region'!I7</f>
        <v>482265</v>
      </c>
      <c r="J7" s="54">
        <f>'A-9 Money amt-% by Region'!J7</f>
        <v>84663</v>
      </c>
      <c r="K7" s="52"/>
    </row>
    <row r="8" spans="1:248" ht="13.8" x14ac:dyDescent="0.3">
      <c r="A8" s="57" t="str">
        <f>'A-9 Money amt-% by Region'!A8</f>
        <v>ME</v>
      </c>
      <c r="B8" s="51">
        <f>'A-9 Money amt-% by Region'!B8</f>
        <v>1307832</v>
      </c>
      <c r="C8" s="52">
        <f>'A-9 Money amt-% by Region'!C8</f>
        <v>482913</v>
      </c>
      <c r="D8" s="52">
        <f>'A-9 Money amt-% by Region'!D8</f>
        <v>83288</v>
      </c>
      <c r="E8" s="52">
        <f>'A-9 Money amt-% by Region'!E8</f>
        <v>15741</v>
      </c>
      <c r="F8" s="52">
        <f>'A-9 Money amt-% by Region'!F8</f>
        <v>104872</v>
      </c>
      <c r="G8" s="52">
        <f>'A-9 Money amt-% by Region'!G8</f>
        <v>0</v>
      </c>
      <c r="H8" s="52">
        <f>'A-9 Money amt-% by Region'!H8</f>
        <v>279012</v>
      </c>
      <c r="I8" s="54">
        <f>'A-9 Money amt-% by Region'!I8</f>
        <v>824919</v>
      </c>
      <c r="J8" s="54">
        <f>'A-9 Money amt-% by Region'!J8</f>
        <v>0</v>
      </c>
      <c r="K8" s="52"/>
    </row>
    <row r="9" spans="1:248" ht="13.8" x14ac:dyDescent="0.3">
      <c r="A9" s="57" t="str">
        <f>'A-9 Money amt-% by Region'!A9</f>
        <v>NH</v>
      </c>
      <c r="B9" s="51">
        <f>'A-9 Money amt-% by Region'!B9</f>
        <v>657722</v>
      </c>
      <c r="C9" s="52">
        <f>'A-9 Money amt-% by Region'!C9</f>
        <v>390729</v>
      </c>
      <c r="D9" s="52">
        <f>'A-9 Money amt-% by Region'!D9</f>
        <v>107149</v>
      </c>
      <c r="E9" s="52">
        <f>'A-9 Money amt-% by Region'!E9</f>
        <v>16587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266993</v>
      </c>
      <c r="I9" s="54">
        <f>'A-9 Money amt-% by Region'!I9</f>
        <v>266993</v>
      </c>
      <c r="J9" s="54">
        <f>'A-9 Money amt-% by Region'!J9</f>
        <v>0</v>
      </c>
      <c r="K9" s="52"/>
    </row>
    <row r="10" spans="1:248" ht="13.8" x14ac:dyDescent="0.3">
      <c r="A10" s="57" t="str">
        <f>'A-9 Money amt-% by Region'!A10</f>
        <v>RI</v>
      </c>
      <c r="B10" s="51">
        <f>'A-9 Money amt-% by Region'!B10</f>
        <v>749830</v>
      </c>
      <c r="C10" s="52">
        <f>'A-9 Money amt-% by Region'!C10</f>
        <v>343908</v>
      </c>
      <c r="D10" s="52">
        <f>'A-9 Money amt-% by Region'!D10</f>
        <v>84172</v>
      </c>
      <c r="E10" s="52">
        <f>'A-9 Money amt-% by Region'!E10</f>
        <v>3254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212650</v>
      </c>
      <c r="I10" s="54">
        <f>'A-9 Money amt-% by Region'!I10</f>
        <v>355564</v>
      </c>
      <c r="J10" s="54">
        <f>'A-9 Money amt-% by Region'!J10</f>
        <v>50358</v>
      </c>
      <c r="K10" s="52"/>
    </row>
    <row r="11" spans="1:248" ht="13.5" customHeight="1" thickBot="1" x14ac:dyDescent="0.35">
      <c r="A11" s="57" t="str">
        <f>'A-9 Money amt-% by Region'!A11</f>
        <v>VT</v>
      </c>
      <c r="B11" s="51">
        <f>'A-9 Money amt-% by Region'!B11</f>
        <v>707481</v>
      </c>
      <c r="C11" s="52">
        <f>'A-9 Money amt-% by Region'!C11</f>
        <v>463401</v>
      </c>
      <c r="D11" s="52">
        <f>'A-9 Money amt-% by Region'!D11</f>
        <v>84052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155735</v>
      </c>
      <c r="I11" s="54">
        <f>'A-9 Money amt-% by Region'!I11</f>
        <v>244080</v>
      </c>
      <c r="J11" s="54">
        <f>'A-9 Money amt-% by Region'!J11</f>
        <v>0</v>
      </c>
      <c r="K11" s="99"/>
    </row>
    <row r="12" spans="1:248" ht="15" thickTop="1" thickBot="1" x14ac:dyDescent="0.35">
      <c r="A12" s="90" t="str">
        <f>'A-9 Money amt-% by Region'!A12</f>
        <v>Region 1</v>
      </c>
      <c r="B12" s="91">
        <f>'A-9 Money amt-% by Region'!B12</f>
        <v>7897047</v>
      </c>
      <c r="C12" s="92">
        <f>'A-9 Money amt-% by Region'!C12</f>
        <v>4262024</v>
      </c>
      <c r="D12" s="92">
        <f>'A-9 Money amt-% by Region'!D12</f>
        <v>910020</v>
      </c>
      <c r="E12" s="92">
        <f>'A-9 Money amt-% by Region'!E12</f>
        <v>35582</v>
      </c>
      <c r="F12" s="92">
        <f>'A-9 Money amt-% by Region'!F12</f>
        <v>847345</v>
      </c>
      <c r="G12" s="92">
        <f>'A-9 Money amt-% by Region'!G12</f>
        <v>1554687</v>
      </c>
      <c r="H12" s="92">
        <f>'A-9 Money amt-% by Region'!H12</f>
        <v>914390</v>
      </c>
      <c r="I12" s="94">
        <f>'A-9 Money amt-% by Region'!I12</f>
        <v>3500002</v>
      </c>
      <c r="J12" s="94">
        <f>'A-9 Money amt-% by Region'!J12</f>
        <v>135021</v>
      </c>
      <c r="K12" s="99"/>
    </row>
    <row r="13" spans="1:248" ht="14.4" thickTop="1" x14ac:dyDescent="0.3">
      <c r="A13" s="57" t="str">
        <f>'A-9 Money amt-% by Region'!A13</f>
        <v>NJ</v>
      </c>
      <c r="B13" s="51">
        <f>'A-9 Money amt-% by Region'!B13</f>
        <v>3037128</v>
      </c>
      <c r="C13" s="52">
        <f>'A-9 Money amt-% by Region'!C13</f>
        <v>1298901</v>
      </c>
      <c r="D13" s="52">
        <f>'A-9 Money amt-% by Region'!D13</f>
        <v>529877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769024</v>
      </c>
      <c r="I13" s="54">
        <f>'A-9 Money amt-% by Region'!I13</f>
        <v>1738227</v>
      </c>
      <c r="J13" s="54">
        <f>'A-9 Money amt-% by Region'!J13</f>
        <v>0</v>
      </c>
      <c r="K13" s="99"/>
    </row>
    <row r="14" spans="1:248" s="2" customFormat="1" ht="14.4" thickBot="1" x14ac:dyDescent="0.35">
      <c r="A14" s="57" t="str">
        <f>'A-9 Money amt-% by Region'!A14</f>
        <v>NY</v>
      </c>
      <c r="B14" s="51">
        <f>'A-9 Money amt-% by Region'!B14</f>
        <v>3738493</v>
      </c>
      <c r="C14" s="52">
        <f>'A-9 Money amt-% by Region'!C14</f>
        <v>2535629</v>
      </c>
      <c r="D14" s="52">
        <f>'A-9 Money amt-% by Region'!D14</f>
        <v>999019</v>
      </c>
      <c r="E14" s="52">
        <f>'A-9 Money amt-% by Region'!E14</f>
        <v>0</v>
      </c>
      <c r="F14" s="52">
        <f>'A-9 Money amt-% by Region'!F14</f>
        <v>1503008</v>
      </c>
      <c r="G14" s="52">
        <f>'A-9 Money amt-% by Region'!G14</f>
        <v>33602</v>
      </c>
      <c r="H14" s="52">
        <f>'A-9 Money amt-% by Region'!H14</f>
        <v>0</v>
      </c>
      <c r="I14" s="54">
        <f>'A-9 Money amt-% by Region'!I14</f>
        <v>1190000</v>
      </c>
      <c r="J14" s="54">
        <f>'A-9 Money amt-% by Region'!J14</f>
        <v>12864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7" t="str">
        <f>'A-9 Money amt-% by Region'!A15</f>
        <v>PR</v>
      </c>
      <c r="B15" s="51">
        <f>'A-9 Money amt-% by Region'!B15</f>
        <v>344358</v>
      </c>
      <c r="C15" s="52">
        <f>'A-9 Money amt-% by Region'!C15</f>
        <v>344358</v>
      </c>
      <c r="D15" s="52">
        <f>'A-9 Money amt-% by Region'!D15</f>
        <v>195868</v>
      </c>
      <c r="E15" s="52">
        <f>'A-9 Money amt-% by Region'!E15</f>
        <v>0</v>
      </c>
      <c r="F15" s="52">
        <f>'A-9 Money amt-% by Region'!F15</f>
        <v>89483</v>
      </c>
      <c r="G15" s="52">
        <f>'A-9 Money amt-% by Region'!G15</f>
        <v>59007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248" ht="15" thickTop="1" thickBot="1" x14ac:dyDescent="0.35">
      <c r="A16" s="90" t="str">
        <f>'A-9 Money amt-% by Region'!A16</f>
        <v>Region 2</v>
      </c>
      <c r="B16" s="91">
        <f>'A-9 Money amt-% by Region'!B16</f>
        <v>7119979</v>
      </c>
      <c r="C16" s="92">
        <f>'A-9 Money amt-% by Region'!C16</f>
        <v>4178888</v>
      </c>
      <c r="D16" s="92">
        <f>'A-9 Money amt-% by Region'!D16</f>
        <v>1724764</v>
      </c>
      <c r="E16" s="92">
        <f>'A-9 Money amt-% by Region'!E16</f>
        <v>0</v>
      </c>
      <c r="F16" s="92">
        <f>'A-9 Money amt-% by Region'!F16</f>
        <v>1592491</v>
      </c>
      <c r="G16" s="92">
        <f>'A-9 Money amt-% by Region'!G16</f>
        <v>92609</v>
      </c>
      <c r="H16" s="92">
        <f>'A-9 Money amt-% by Region'!H16</f>
        <v>769024</v>
      </c>
      <c r="I16" s="94">
        <f>'A-9 Money amt-% by Region'!I16</f>
        <v>2928227</v>
      </c>
      <c r="J16" s="94">
        <f>'A-9 Money amt-% by Region'!J16</f>
        <v>12864</v>
      </c>
      <c r="K16" s="99"/>
    </row>
    <row r="17" spans="1:248" ht="14.4" thickTop="1" x14ac:dyDescent="0.3">
      <c r="A17" s="57" t="str">
        <f>'A-9 Money amt-% by Region'!A17</f>
        <v>DC</v>
      </c>
      <c r="B17" s="51">
        <f>'A-9 Money amt-% by Region'!B17</f>
        <v>535605</v>
      </c>
      <c r="C17" s="52">
        <f>'A-9 Money amt-% by Region'!C17</f>
        <v>179350</v>
      </c>
      <c r="D17" s="52">
        <f>'A-9 Money amt-% by Region'!D17</f>
        <v>79350</v>
      </c>
      <c r="E17" s="52">
        <f>'A-9 Money amt-% by Region'!E17</f>
        <v>0</v>
      </c>
      <c r="F17" s="52">
        <f>'A-9 Money amt-% by Region'!F17</f>
        <v>0</v>
      </c>
      <c r="G17" s="52">
        <f>'A-9 Money amt-% by Region'!G17</f>
        <v>0</v>
      </c>
      <c r="H17" s="52">
        <f>'A-9 Money amt-% by Region'!H17</f>
        <v>100000</v>
      </c>
      <c r="I17" s="54">
        <f>'A-9 Money amt-% by Region'!I17</f>
        <v>356255</v>
      </c>
      <c r="J17" s="54">
        <f>'A-9 Money amt-% by Region'!J17</f>
        <v>0</v>
      </c>
      <c r="K17" s="99"/>
    </row>
    <row r="18" spans="1:248" ht="13.8" x14ac:dyDescent="0.3">
      <c r="A18" s="57" t="str">
        <f>'A-9 Money amt-% by Region'!A18</f>
        <v>DE</v>
      </c>
      <c r="B18" s="51">
        <f>'A-9 Money amt-% by Region'!B18</f>
        <v>697117</v>
      </c>
      <c r="C18" s="52">
        <f>'A-9 Money amt-% by Region'!C18</f>
        <v>359083</v>
      </c>
      <c r="D18" s="52">
        <f>'A-9 Money amt-% by Region'!D18</f>
        <v>56342</v>
      </c>
      <c r="E18" s="52">
        <f>'A-9 Money amt-% by Region'!E18</f>
        <v>0</v>
      </c>
      <c r="F18" s="52">
        <f>'A-9 Money amt-% by Region'!F18</f>
        <v>302741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338034</v>
      </c>
      <c r="J18" s="54">
        <f>'A-9 Money amt-% by Region'!J18</f>
        <v>0</v>
      </c>
      <c r="K18" s="99"/>
    </row>
    <row r="19" spans="1:248" s="2" customFormat="1" ht="14.4" thickBot="1" x14ac:dyDescent="0.35">
      <c r="A19" s="57" t="str">
        <f>'A-9 Money amt-% by Region'!A19</f>
        <v>MD</v>
      </c>
      <c r="B19" s="51">
        <f>'A-9 Money amt-% by Region'!B19</f>
        <v>3131541</v>
      </c>
      <c r="C19" s="52">
        <f>'A-9 Money amt-% by Region'!C19</f>
        <v>602394</v>
      </c>
      <c r="D19" s="52">
        <f>'A-9 Money amt-% by Region'!D19</f>
        <v>291377</v>
      </c>
      <c r="E19" s="52">
        <f>'A-9 Money amt-% by Region'!E19</f>
        <v>78087</v>
      </c>
      <c r="F19" s="52">
        <f>'A-9 Money amt-% by Region'!F19</f>
        <v>125000</v>
      </c>
      <c r="G19" s="52">
        <f>'A-9 Money amt-% by Region'!G19</f>
        <v>107930</v>
      </c>
      <c r="H19" s="52">
        <f>'A-9 Money amt-% by Region'!H19</f>
        <v>0</v>
      </c>
      <c r="I19" s="54">
        <f>'A-9 Money amt-% by Region'!I19</f>
        <v>1502018</v>
      </c>
      <c r="J19" s="54">
        <f>'A-9 Money amt-% by Region'!J19</f>
        <v>1027129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4" thickTop="1" x14ac:dyDescent="0.3">
      <c r="A20" s="57" t="str">
        <f>'A-9 Money amt-% by Region'!A20</f>
        <v>PA</v>
      </c>
      <c r="B20" s="51">
        <f>'A-9 Money amt-% by Region'!B20</f>
        <v>6299953</v>
      </c>
      <c r="C20" s="52">
        <f>'A-9 Money amt-% by Region'!C20</f>
        <v>1845968</v>
      </c>
      <c r="D20" s="52">
        <f>'A-9 Money amt-% by Region'!D20</f>
        <v>710757</v>
      </c>
      <c r="E20" s="52">
        <f>'A-9 Money amt-% by Region'!E20</f>
        <v>0</v>
      </c>
      <c r="F20" s="52">
        <f>'A-9 Money amt-% by Region'!F20</f>
        <v>157916</v>
      </c>
      <c r="G20" s="52">
        <f>'A-9 Money amt-% by Region'!G20</f>
        <v>977295</v>
      </c>
      <c r="H20" s="52">
        <f>'A-9 Money amt-% by Region'!H20</f>
        <v>0</v>
      </c>
      <c r="I20" s="54">
        <f>'A-9 Money amt-% by Region'!I20</f>
        <v>4308001</v>
      </c>
      <c r="J20" s="54">
        <f>'A-9 Money amt-% by Region'!J20</f>
        <v>145984</v>
      </c>
      <c r="K20" s="99"/>
    </row>
    <row r="21" spans="1:248" ht="13.8" x14ac:dyDescent="0.3">
      <c r="A21" s="57" t="str">
        <f>'A-9 Money amt-% by Region'!A21</f>
        <v>VA</v>
      </c>
      <c r="B21" s="51">
        <f>'A-9 Money amt-% by Region'!B21</f>
        <v>1903056</v>
      </c>
      <c r="C21" s="52">
        <f>'A-9 Money amt-% by Region'!C21</f>
        <v>781925</v>
      </c>
      <c r="D21" s="52">
        <f>'A-9 Money amt-% by Region'!D21</f>
        <v>348509</v>
      </c>
      <c r="E21" s="52">
        <f>'A-9 Money amt-% by Region'!E21</f>
        <v>29846</v>
      </c>
      <c r="F21" s="52">
        <f>'A-9 Money amt-% by Region'!F21</f>
        <v>0</v>
      </c>
      <c r="G21" s="52">
        <f>'A-9 Money amt-% by Region'!G21</f>
        <v>306806</v>
      </c>
      <c r="H21" s="52">
        <f>'A-9 Money amt-% by Region'!H21</f>
        <v>96764</v>
      </c>
      <c r="I21" s="54">
        <f>'A-9 Money amt-% by Region'!I21</f>
        <v>360264</v>
      </c>
      <c r="J21" s="54">
        <f>'A-9 Money amt-% by Region'!J21</f>
        <v>760867</v>
      </c>
      <c r="K21" s="99"/>
    </row>
    <row r="22" spans="1:248" ht="14.4" thickBot="1" x14ac:dyDescent="0.35">
      <c r="A22" s="57" t="str">
        <f>'A-9 Money amt-% by Region'!A22</f>
        <v>WV</v>
      </c>
      <c r="B22" s="51">
        <f>'A-9 Money amt-% by Region'!B22</f>
        <v>874640</v>
      </c>
      <c r="C22" s="52">
        <f>'A-9 Money amt-% by Region'!C22</f>
        <v>504747</v>
      </c>
      <c r="D22" s="52">
        <f>'A-9 Money amt-% by Region'!D22</f>
        <v>96973</v>
      </c>
      <c r="E22" s="52">
        <f>'A-9 Money amt-% by Region'!E22</f>
        <v>0</v>
      </c>
      <c r="F22" s="52">
        <f>'A-9 Money amt-% by Region'!F22</f>
        <v>187774</v>
      </c>
      <c r="G22" s="52">
        <f>'A-9 Money amt-% by Region'!G22</f>
        <v>0</v>
      </c>
      <c r="H22" s="52">
        <f>'A-9 Money amt-% by Region'!H22</f>
        <v>220000</v>
      </c>
      <c r="I22" s="54">
        <f>'A-9 Money amt-% by Region'!I22</f>
        <v>327226</v>
      </c>
      <c r="J22" s="54">
        <f>'A-9 Money amt-% by Region'!J22</f>
        <v>42667</v>
      </c>
      <c r="K22" s="99"/>
    </row>
    <row r="23" spans="1:248" ht="15" thickTop="1" thickBot="1" x14ac:dyDescent="0.35">
      <c r="A23" s="90" t="str">
        <f>'A-9 Money amt-% by Region'!A23</f>
        <v>Region 3</v>
      </c>
      <c r="B23" s="91">
        <f>'A-9 Money amt-% by Region'!B23</f>
        <v>13441912</v>
      </c>
      <c r="C23" s="92">
        <f>'A-9 Money amt-% by Region'!C23</f>
        <v>4273467</v>
      </c>
      <c r="D23" s="92">
        <f>'A-9 Money amt-% by Region'!D23</f>
        <v>1583308</v>
      </c>
      <c r="E23" s="92">
        <f>'A-9 Money amt-% by Region'!E23</f>
        <v>107933</v>
      </c>
      <c r="F23" s="92">
        <f>'A-9 Money amt-% by Region'!F23</f>
        <v>773431</v>
      </c>
      <c r="G23" s="92">
        <f>'A-9 Money amt-% by Region'!G23</f>
        <v>1392031</v>
      </c>
      <c r="H23" s="92">
        <f>'A-9 Money amt-% by Region'!H23</f>
        <v>416764</v>
      </c>
      <c r="I23" s="94">
        <f>'A-9 Money amt-% by Region'!I23</f>
        <v>7191798</v>
      </c>
      <c r="J23" s="94">
        <f>'A-9 Money amt-% by Region'!J23</f>
        <v>1976647</v>
      </c>
      <c r="K23" s="99"/>
    </row>
    <row r="24" spans="1:248" s="2" customFormat="1" ht="15" thickTop="1" thickBot="1" x14ac:dyDescent="0.35">
      <c r="A24" s="57" t="str">
        <f>'A-9 Money amt-% by Region'!A24</f>
        <v>AL</v>
      </c>
      <c r="B24" s="51">
        <f>'A-9 Money amt-% by Region'!B24</f>
        <v>2002343</v>
      </c>
      <c r="C24" s="52">
        <f>'A-9 Money amt-% by Region'!C24</f>
        <v>842112</v>
      </c>
      <c r="D24" s="52">
        <f>'A-9 Money amt-% by Region'!D24</f>
        <v>292336</v>
      </c>
      <c r="E24" s="52">
        <f>'A-9 Money amt-% by Region'!E24</f>
        <v>82522</v>
      </c>
      <c r="F24" s="52">
        <f>'A-9 Money amt-% by Region'!F24</f>
        <v>71844</v>
      </c>
      <c r="G24" s="52">
        <f>'A-9 Money amt-% by Region'!G24</f>
        <v>189602</v>
      </c>
      <c r="H24" s="52">
        <f>'A-9 Money amt-% by Region'!H24</f>
        <v>205808</v>
      </c>
      <c r="I24" s="54">
        <f>'A-9 Money amt-% by Region'!I24</f>
        <v>998260</v>
      </c>
      <c r="J24" s="54">
        <f>'A-9 Money amt-% by Region'!J24</f>
        <v>161971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4" thickTop="1" x14ac:dyDescent="0.3">
      <c r="A25" s="57" t="str">
        <f>'A-9 Money amt-% by Region'!A25</f>
        <v>FL</v>
      </c>
      <c r="B25" s="51">
        <f>'A-9 Money amt-% by Region'!B25</f>
        <v>3034534</v>
      </c>
      <c r="C25" s="52">
        <f>'A-9 Money amt-% by Region'!C25</f>
        <v>1774340</v>
      </c>
      <c r="D25" s="52">
        <f>'A-9 Money amt-% by Region'!D25</f>
        <v>1369680</v>
      </c>
      <c r="E25" s="52">
        <f>'A-9 Money amt-% by Region'!E25</f>
        <v>0</v>
      </c>
      <c r="F25" s="52">
        <f>'A-9 Money amt-% by Region'!F25</f>
        <v>404660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1260194</v>
      </c>
      <c r="J25" s="54">
        <f>'A-9 Money amt-% by Region'!J25</f>
        <v>0</v>
      </c>
      <c r="K25" s="99"/>
    </row>
    <row r="26" spans="1:248" ht="13.8" x14ac:dyDescent="0.3">
      <c r="A26" s="57" t="str">
        <f>'A-9 Money amt-% by Region'!A26</f>
        <v>GA</v>
      </c>
      <c r="B26" s="51">
        <f>'A-9 Money amt-% by Region'!B26</f>
        <v>3231642</v>
      </c>
      <c r="C26" s="52">
        <f>'A-9 Money amt-% by Region'!C26</f>
        <v>1994660</v>
      </c>
      <c r="D26" s="52">
        <f>'A-9 Money amt-% by Region'!D26</f>
        <v>431813</v>
      </c>
      <c r="E26" s="52">
        <f>'A-9 Money amt-% by Region'!E26</f>
        <v>0</v>
      </c>
      <c r="F26" s="52">
        <f>'A-9 Money amt-% by Region'!F26</f>
        <v>295892</v>
      </c>
      <c r="G26" s="52">
        <f>'A-9 Money amt-% by Region'!G26</f>
        <v>1243334</v>
      </c>
      <c r="H26" s="52">
        <f>'A-9 Money amt-% by Region'!H26</f>
        <v>23621</v>
      </c>
      <c r="I26" s="54">
        <f>'A-9 Money amt-% by Region'!I26</f>
        <v>1236982</v>
      </c>
      <c r="J26" s="54">
        <f>'A-9 Money amt-% by Region'!J26</f>
        <v>0</v>
      </c>
      <c r="K26" s="99"/>
    </row>
    <row r="27" spans="1:248" ht="13.8" x14ac:dyDescent="0.3">
      <c r="A27" s="57" t="str">
        <f>'A-9 Money amt-% by Region'!A27</f>
        <v>KY</v>
      </c>
      <c r="B27" s="51">
        <f>'A-9 Money amt-% by Region'!B27</f>
        <v>2172322</v>
      </c>
      <c r="C27" s="52">
        <f>'A-9 Money amt-% by Region'!C27</f>
        <v>769402</v>
      </c>
      <c r="D27" s="52">
        <f>'A-9 Money amt-% by Region'!D27</f>
        <v>216715</v>
      </c>
      <c r="E27" s="52">
        <f>'A-9 Money amt-% by Region'!E27</f>
        <v>67724</v>
      </c>
      <c r="F27" s="52">
        <f>'A-9 Money amt-% by Region'!F27</f>
        <v>99184</v>
      </c>
      <c r="G27" s="52">
        <f>'A-9 Money amt-% by Region'!G27</f>
        <v>385779</v>
      </c>
      <c r="H27" s="52">
        <f>'A-9 Money amt-% by Region'!H27</f>
        <v>0</v>
      </c>
      <c r="I27" s="54">
        <f>'A-9 Money amt-% by Region'!I27</f>
        <v>1385198</v>
      </c>
      <c r="J27" s="54">
        <f>'A-9 Money amt-% by Region'!J27</f>
        <v>17722</v>
      </c>
      <c r="K27" s="99"/>
    </row>
    <row r="28" spans="1:248" ht="13.8" x14ac:dyDescent="0.3">
      <c r="A28" s="57" t="str">
        <f>'A-9 Money amt-% by Region'!A28</f>
        <v>MS</v>
      </c>
      <c r="B28" s="51">
        <f>'A-9 Money amt-% by Region'!B28</f>
        <v>1160257</v>
      </c>
      <c r="C28" s="52">
        <f>'A-9 Money amt-% by Region'!C28</f>
        <v>916392</v>
      </c>
      <c r="D28" s="52">
        <f>'A-9 Money amt-% by Region'!D28</f>
        <v>156418</v>
      </c>
      <c r="E28" s="52">
        <f>'A-9 Money amt-% by Region'!E28</f>
        <v>4444</v>
      </c>
      <c r="F28" s="52">
        <f>'A-9 Money amt-% by Region'!F28</f>
        <v>60000</v>
      </c>
      <c r="G28" s="52">
        <f>'A-9 Money amt-% by Region'!G28</f>
        <v>628284</v>
      </c>
      <c r="H28" s="52">
        <f>'A-9 Money amt-% by Region'!H28</f>
        <v>67246</v>
      </c>
      <c r="I28" s="54">
        <f>'A-9 Money amt-% by Region'!I28</f>
        <v>105030</v>
      </c>
      <c r="J28" s="54">
        <f>'A-9 Money amt-% by Region'!J28</f>
        <v>138835</v>
      </c>
      <c r="K28" s="99"/>
    </row>
    <row r="29" spans="1:248" s="2" customFormat="1" ht="14.4" thickBot="1" x14ac:dyDescent="0.35">
      <c r="A29" s="57" t="str">
        <f>'A-9 Money amt-% by Region'!A29</f>
        <v>NC</v>
      </c>
      <c r="B29" s="51">
        <f>'A-9 Money amt-% by Region'!B29</f>
        <v>4623238</v>
      </c>
      <c r="C29" s="52">
        <f>'A-9 Money amt-% by Region'!C29</f>
        <v>2434577</v>
      </c>
      <c r="D29" s="52">
        <f>'A-9 Money amt-% by Region'!D29</f>
        <v>224785</v>
      </c>
      <c r="E29" s="52">
        <f>'A-9 Money amt-% by Region'!E29</f>
        <v>122469</v>
      </c>
      <c r="F29" s="52">
        <f>'A-9 Money amt-% by Region'!F29</f>
        <v>384701</v>
      </c>
      <c r="G29" s="52">
        <f>'A-9 Money amt-% by Region'!G29</f>
        <v>1702622</v>
      </c>
      <c r="H29" s="52">
        <f>'A-9 Money amt-% by Region'!H29</f>
        <v>0</v>
      </c>
      <c r="I29" s="54">
        <f>'A-9 Money amt-% by Region'!I29</f>
        <v>1804006</v>
      </c>
      <c r="J29" s="54">
        <f>'A-9 Money amt-% by Region'!J29</f>
        <v>384655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4" thickTop="1" x14ac:dyDescent="0.3">
      <c r="A30" s="57" t="str">
        <f>'A-9 Money amt-% by Region'!A30</f>
        <v>SC</v>
      </c>
      <c r="B30" s="51">
        <f>'A-9 Money amt-% by Region'!B30</f>
        <v>2512606</v>
      </c>
      <c r="C30" s="52">
        <f>'A-9 Money amt-% by Region'!C30</f>
        <v>1824007</v>
      </c>
      <c r="D30" s="52">
        <f>'A-9 Money amt-% by Region'!D30</f>
        <v>162673</v>
      </c>
      <c r="E30" s="52">
        <f>'A-9 Money amt-% by Region'!E30</f>
        <v>32173</v>
      </c>
      <c r="F30" s="52">
        <f>'A-9 Money amt-% by Region'!F30</f>
        <v>50887</v>
      </c>
      <c r="G30" s="52">
        <f>'A-9 Money amt-% by Region'!G30</f>
        <v>1578274</v>
      </c>
      <c r="H30" s="52">
        <f>'A-9 Money amt-% by Region'!H30</f>
        <v>0</v>
      </c>
      <c r="I30" s="54">
        <f>'A-9 Money amt-% by Region'!I30</f>
        <v>688599</v>
      </c>
      <c r="J30" s="54">
        <f>'A-9 Money amt-% by Region'!J30</f>
        <v>0</v>
      </c>
      <c r="K30" s="99"/>
    </row>
    <row r="31" spans="1:248" ht="14.4" thickBot="1" x14ac:dyDescent="0.35">
      <c r="A31" s="57" t="str">
        <f>'A-9 Money amt-% by Region'!A31</f>
        <v>TN</v>
      </c>
      <c r="B31" s="51">
        <f>'A-9 Money amt-% by Region'!B31</f>
        <v>968374</v>
      </c>
      <c r="C31" s="52">
        <f>'A-9 Money amt-% by Region'!C31</f>
        <v>738633</v>
      </c>
      <c r="D31" s="52">
        <f>'A-9 Money amt-% by Region'!D31</f>
        <v>317759</v>
      </c>
      <c r="E31" s="52">
        <f>'A-9 Money amt-% by Region'!E31</f>
        <v>8900</v>
      </c>
      <c r="F31" s="52">
        <f>'A-9 Money amt-% by Region'!F31</f>
        <v>0</v>
      </c>
      <c r="G31" s="52">
        <f>'A-9 Money amt-% by Region'!G31</f>
        <v>411974</v>
      </c>
      <c r="H31" s="52">
        <f>'A-9 Money amt-% by Region'!H31</f>
        <v>0</v>
      </c>
      <c r="I31" s="54">
        <f>'A-9 Money amt-% by Region'!I31</f>
        <v>88001</v>
      </c>
      <c r="J31" s="54">
        <f>'A-9 Money amt-% by Region'!J31</f>
        <v>141740</v>
      </c>
      <c r="K31" s="99"/>
    </row>
    <row r="32" spans="1:248" ht="15" thickTop="1" thickBot="1" x14ac:dyDescent="0.35">
      <c r="A32" s="90" t="str">
        <f>'A-9 Money amt-% by Region'!A32</f>
        <v>Region 4</v>
      </c>
      <c r="B32" s="91">
        <f>'A-9 Money amt-% by Region'!B32</f>
        <v>19705316</v>
      </c>
      <c r="C32" s="92">
        <f>'A-9 Money amt-% by Region'!C32</f>
        <v>11294123</v>
      </c>
      <c r="D32" s="92">
        <f>'A-9 Money amt-% by Region'!D32</f>
        <v>3172179</v>
      </c>
      <c r="E32" s="92">
        <f>'A-9 Money amt-% by Region'!E32</f>
        <v>318232</v>
      </c>
      <c r="F32" s="92">
        <f>'A-9 Money amt-% by Region'!F32</f>
        <v>1367168</v>
      </c>
      <c r="G32" s="92">
        <f>'A-9 Money amt-% by Region'!G32</f>
        <v>6139869</v>
      </c>
      <c r="H32" s="92">
        <f>'A-9 Money amt-% by Region'!H32</f>
        <v>296675</v>
      </c>
      <c r="I32" s="94">
        <f>'A-9 Money amt-% by Region'!I32</f>
        <v>7566270</v>
      </c>
      <c r="J32" s="94">
        <f>'A-9 Money amt-% by Region'!J32</f>
        <v>844923</v>
      </c>
      <c r="K32" s="99"/>
    </row>
    <row r="33" spans="1:248" ht="14.4" thickTop="1" x14ac:dyDescent="0.3">
      <c r="A33" s="57" t="str">
        <f>'A-9 Money amt-% by Region'!A33</f>
        <v>IL</v>
      </c>
      <c r="B33" s="51">
        <f>'A-9 Money amt-% by Region'!B33</f>
        <v>8950463</v>
      </c>
      <c r="C33" s="52">
        <f>'A-9 Money amt-% by Region'!C33</f>
        <v>2124808</v>
      </c>
      <c r="D33" s="52">
        <f>'A-9 Money amt-% by Region'!D33</f>
        <v>610824</v>
      </c>
      <c r="E33" s="52">
        <f>'A-9 Money amt-% by Region'!E33</f>
        <v>0</v>
      </c>
      <c r="F33" s="52">
        <f>'A-9 Money amt-% by Region'!F33</f>
        <v>854232</v>
      </c>
      <c r="G33" s="52">
        <f>'A-9 Money amt-% by Region'!G33</f>
        <v>659752</v>
      </c>
      <c r="H33" s="52">
        <f>'A-9 Money amt-% by Region'!H33</f>
        <v>0</v>
      </c>
      <c r="I33" s="54">
        <f>'A-9 Money amt-% by Region'!I33</f>
        <v>6384278</v>
      </c>
      <c r="J33" s="54">
        <f>'A-9 Money amt-% by Region'!J33</f>
        <v>441377</v>
      </c>
      <c r="K33" s="99"/>
    </row>
    <row r="34" spans="1:248" s="2" customFormat="1" ht="14.4" thickBot="1" x14ac:dyDescent="0.35">
      <c r="A34" s="57" t="str">
        <f>'A-9 Money amt-% by Region'!A34</f>
        <v>IN</v>
      </c>
      <c r="B34" s="51">
        <f>'A-9 Money amt-% by Region'!B34</f>
        <v>1282702</v>
      </c>
      <c r="C34" s="52">
        <f>'A-9 Money amt-% by Region'!C34</f>
        <v>1028540</v>
      </c>
      <c r="D34" s="52">
        <f>'A-9 Money amt-% by Region'!D34</f>
        <v>470716</v>
      </c>
      <c r="E34" s="52">
        <f>'A-9 Money amt-% by Region'!E34</f>
        <v>98224</v>
      </c>
      <c r="F34" s="52">
        <f>'A-9 Money amt-% by Region'!F34</f>
        <v>4347</v>
      </c>
      <c r="G34" s="52">
        <f>'A-9 Money amt-% by Region'!G34</f>
        <v>455253</v>
      </c>
      <c r="H34" s="52">
        <f>'A-9 Money amt-% by Region'!H34</f>
        <v>0</v>
      </c>
      <c r="I34" s="54">
        <f>'A-9 Money amt-% by Region'!I34</f>
        <v>0</v>
      </c>
      <c r="J34" s="54">
        <f>'A-9 Money amt-% by Region'!J34</f>
        <v>254162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4" thickTop="1" x14ac:dyDescent="0.3">
      <c r="A35" s="57" t="str">
        <f>'A-9 Money amt-% by Region'!A35</f>
        <v>MI</v>
      </c>
      <c r="B35" s="51">
        <f>'A-9 Money amt-% by Region'!B35</f>
        <v>1742800</v>
      </c>
      <c r="C35" s="52">
        <f>'A-9 Money amt-% by Region'!C35</f>
        <v>869661</v>
      </c>
      <c r="D35" s="52">
        <f>'A-9 Money amt-% by Region'!D35</f>
        <v>562218</v>
      </c>
      <c r="E35" s="52">
        <f>'A-9 Money amt-% by Region'!E35</f>
        <v>9077</v>
      </c>
      <c r="F35" s="52">
        <f>'A-9 Money amt-% by Region'!F35</f>
        <v>117037</v>
      </c>
      <c r="G35" s="52">
        <f>'A-9 Money amt-% by Region'!G35</f>
        <v>181329</v>
      </c>
      <c r="H35" s="52">
        <f>'A-9 Money amt-% by Region'!H35</f>
        <v>0</v>
      </c>
      <c r="I35" s="54">
        <f>'A-9 Money amt-% by Region'!I35</f>
        <v>822358</v>
      </c>
      <c r="J35" s="54">
        <f>'A-9 Money amt-% by Region'!J35</f>
        <v>50781</v>
      </c>
      <c r="K35" s="99"/>
    </row>
    <row r="36" spans="1:248" ht="13.8" x14ac:dyDescent="0.3">
      <c r="A36" s="57" t="str">
        <f>'A-9 Money amt-% by Region'!A36</f>
        <v>MN</v>
      </c>
      <c r="B36" s="51">
        <f>'A-9 Money amt-% by Region'!B36</f>
        <v>2161093</v>
      </c>
      <c r="C36" s="52">
        <f>'A-9 Money amt-% by Region'!C36</f>
        <v>1330883</v>
      </c>
      <c r="D36" s="52">
        <f>'A-9 Money amt-% by Region'!D36</f>
        <v>276064</v>
      </c>
      <c r="E36" s="52">
        <f>'A-9 Money amt-% by Region'!E36</f>
        <v>76158</v>
      </c>
      <c r="F36" s="52">
        <f>'A-9 Money amt-% by Region'!F36</f>
        <v>865503</v>
      </c>
      <c r="G36" s="52">
        <f>'A-9 Money amt-% by Region'!G36</f>
        <v>0</v>
      </c>
      <c r="H36" s="52">
        <f>'A-9 Money amt-% by Region'!H36</f>
        <v>113158</v>
      </c>
      <c r="I36" s="54">
        <f>'A-9 Money amt-% by Region'!I36</f>
        <v>830210</v>
      </c>
      <c r="J36" s="54">
        <f>'A-9 Money amt-% by Region'!J36</f>
        <v>0</v>
      </c>
      <c r="K36" s="99"/>
    </row>
    <row r="37" spans="1:248" ht="13.8" x14ac:dyDescent="0.3">
      <c r="A37" s="57" t="str">
        <f>'A-9 Money amt-% by Region'!A37</f>
        <v>OH</v>
      </c>
      <c r="B37" s="51">
        <f>'A-9 Money amt-% by Region'!B37</f>
        <v>6739729</v>
      </c>
      <c r="C37" s="52">
        <f>'A-9 Money amt-% by Region'!C37</f>
        <v>4133207</v>
      </c>
      <c r="D37" s="52">
        <f>'A-9 Money amt-% by Region'!D37</f>
        <v>616572</v>
      </c>
      <c r="E37" s="52">
        <f>'A-9 Money amt-% by Region'!E37</f>
        <v>194773</v>
      </c>
      <c r="F37" s="52">
        <f>'A-9 Money amt-% by Region'!F37</f>
        <v>804843</v>
      </c>
      <c r="G37" s="52">
        <f>'A-9 Money amt-% by Region'!G37</f>
        <v>2307844</v>
      </c>
      <c r="H37" s="52">
        <f>'A-9 Money amt-% by Region'!H37</f>
        <v>209175</v>
      </c>
      <c r="I37" s="54">
        <f>'A-9 Money amt-% by Region'!I37</f>
        <v>2175293</v>
      </c>
      <c r="J37" s="54">
        <f>'A-9 Money amt-% by Region'!J37</f>
        <v>431229</v>
      </c>
      <c r="K37" s="99"/>
    </row>
    <row r="38" spans="1:248" ht="14.4" thickBot="1" x14ac:dyDescent="0.35">
      <c r="A38" s="57" t="str">
        <f>'A-9 Money amt-% by Region'!A38</f>
        <v>WI</v>
      </c>
      <c r="B38" s="51">
        <f>'A-9 Money amt-% by Region'!B38</f>
        <v>2554718</v>
      </c>
      <c r="C38" s="52">
        <f>'A-9 Money amt-% by Region'!C38</f>
        <v>1089552</v>
      </c>
      <c r="D38" s="52">
        <f>'A-9 Money amt-% by Region'!D38</f>
        <v>354489</v>
      </c>
      <c r="E38" s="52">
        <f>'A-9 Money amt-% by Region'!E38</f>
        <v>0</v>
      </c>
      <c r="F38" s="52">
        <f>'A-9 Money amt-% by Region'!F38</f>
        <v>82105</v>
      </c>
      <c r="G38" s="52">
        <f>'A-9 Money amt-% by Region'!G38</f>
        <v>0</v>
      </c>
      <c r="H38" s="52">
        <f>'A-9 Money amt-% by Region'!H38</f>
        <v>652958</v>
      </c>
      <c r="I38" s="54">
        <f>'A-9 Money amt-% by Region'!I38</f>
        <v>1465166</v>
      </c>
      <c r="J38" s="54">
        <f>'A-9 Money amt-% by Region'!J38</f>
        <v>0</v>
      </c>
      <c r="K38" s="99"/>
    </row>
    <row r="39" spans="1:248" s="2" customFormat="1" ht="15" thickTop="1" thickBot="1" x14ac:dyDescent="0.35">
      <c r="A39" s="90" t="str">
        <f>'A-9 Money amt-% by Region'!A39</f>
        <v>Region 5</v>
      </c>
      <c r="B39" s="91">
        <f>'A-9 Money amt-% by Region'!B39</f>
        <v>23431505</v>
      </c>
      <c r="C39" s="92">
        <f>'A-9 Money amt-% by Region'!C39</f>
        <v>10576651</v>
      </c>
      <c r="D39" s="92">
        <f>'A-9 Money amt-% by Region'!D39</f>
        <v>2890883</v>
      </c>
      <c r="E39" s="92">
        <f>'A-9 Money amt-% by Region'!E39</f>
        <v>378232</v>
      </c>
      <c r="F39" s="92">
        <f>'A-9 Money amt-% by Region'!F39</f>
        <v>2728067</v>
      </c>
      <c r="G39" s="92">
        <f>'A-9 Money amt-% by Region'!G39</f>
        <v>3604178</v>
      </c>
      <c r="H39" s="92">
        <f>'A-9 Money amt-% by Region'!H39</f>
        <v>975291</v>
      </c>
      <c r="I39" s="94">
        <f>'A-9 Money amt-% by Region'!I39</f>
        <v>11677305</v>
      </c>
      <c r="J39" s="94">
        <f>'A-9 Money amt-% by Region'!J39</f>
        <v>1177549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4" thickTop="1" x14ac:dyDescent="0.3">
      <c r="A40" s="57" t="str">
        <f>'A-9 Money amt-% by Region'!A40</f>
        <v>AR</v>
      </c>
      <c r="B40" s="51">
        <f>'A-9 Money amt-% by Region'!B40</f>
        <v>1098028</v>
      </c>
      <c r="C40" s="52">
        <f>'A-9 Money amt-% by Region'!C40</f>
        <v>798574</v>
      </c>
      <c r="D40" s="52">
        <f>'A-9 Money amt-% by Region'!D40</f>
        <v>170625</v>
      </c>
      <c r="E40" s="52">
        <f>'A-9 Money amt-% by Region'!E40</f>
        <v>22720</v>
      </c>
      <c r="F40" s="52">
        <f>'A-9 Money amt-% by Region'!F40</f>
        <v>233179</v>
      </c>
      <c r="G40" s="52">
        <f>'A-9 Money amt-% by Region'!G40</f>
        <v>372050</v>
      </c>
      <c r="H40" s="52">
        <f>'A-9 Money amt-% by Region'!H40</f>
        <v>0</v>
      </c>
      <c r="I40" s="54">
        <f>'A-9 Money amt-% by Region'!I40</f>
        <v>178451</v>
      </c>
      <c r="J40" s="54">
        <f>'A-9 Money amt-% by Region'!J40</f>
        <v>121003</v>
      </c>
      <c r="K40" s="99"/>
    </row>
    <row r="41" spans="1:248" ht="13.8" x14ac:dyDescent="0.3">
      <c r="A41" s="57" t="str">
        <f>'A-9 Money amt-% by Region'!A41</f>
        <v>LA</v>
      </c>
      <c r="B41" s="51">
        <f>'A-9 Money amt-% by Region'!B41</f>
        <v>1245682</v>
      </c>
      <c r="C41" s="52">
        <f>'A-9 Money amt-% by Region'!C41</f>
        <v>862984</v>
      </c>
      <c r="D41" s="52">
        <f>'A-9 Money amt-% by Region'!D41</f>
        <v>224984</v>
      </c>
      <c r="E41" s="52">
        <f>'A-9 Money amt-% by Region'!E41</f>
        <v>0</v>
      </c>
      <c r="F41" s="52">
        <f>'A-9 Money amt-% by Region'!F41</f>
        <v>101500</v>
      </c>
      <c r="G41" s="52">
        <f>'A-9 Money amt-% by Region'!G41</f>
        <v>536500</v>
      </c>
      <c r="H41" s="52">
        <f>'A-9 Money amt-% by Region'!H41</f>
        <v>0</v>
      </c>
      <c r="I41" s="54">
        <f>'A-9 Money amt-% by Region'!I41</f>
        <v>337780</v>
      </c>
      <c r="J41" s="54">
        <f>'A-9 Money amt-% by Region'!J41</f>
        <v>44918</v>
      </c>
      <c r="K41" s="99"/>
    </row>
    <row r="42" spans="1:248" ht="13.8" x14ac:dyDescent="0.3">
      <c r="A42" s="57" t="str">
        <f>'A-9 Money amt-% by Region'!A42</f>
        <v>NM</v>
      </c>
      <c r="B42" s="51">
        <f>'A-9 Money amt-% by Region'!B42</f>
        <v>1014455</v>
      </c>
      <c r="C42" s="52">
        <f>'A-9 Money amt-% by Region'!C42</f>
        <v>601629</v>
      </c>
      <c r="D42" s="52">
        <f>'A-9 Money amt-% by Region'!D42</f>
        <v>108823</v>
      </c>
      <c r="E42" s="52">
        <f>'A-9 Money amt-% by Region'!E42</f>
        <v>26393</v>
      </c>
      <c r="F42" s="52">
        <f>'A-9 Money amt-% by Region'!F42</f>
        <v>466413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412826</v>
      </c>
      <c r="J42" s="54">
        <f>'A-9 Money amt-% by Region'!J42</f>
        <v>0</v>
      </c>
      <c r="K42" s="99"/>
    </row>
    <row r="43" spans="1:248" ht="13.8" x14ac:dyDescent="0.3">
      <c r="A43" s="57" t="str">
        <f>'A-9 Money amt-% by Region'!A43</f>
        <v>OK</v>
      </c>
      <c r="B43" s="51">
        <f>'A-9 Money amt-% by Region'!B43</f>
        <v>1651689</v>
      </c>
      <c r="C43" s="52">
        <f>'A-9 Money amt-% by Region'!C43</f>
        <v>928659</v>
      </c>
      <c r="D43" s="52">
        <f>'A-9 Money amt-% by Region'!D43</f>
        <v>186301</v>
      </c>
      <c r="E43" s="52">
        <f>'A-9 Money amt-% by Region'!E43</f>
        <v>60208</v>
      </c>
      <c r="F43" s="52">
        <f>'A-9 Money amt-% by Region'!F43</f>
        <v>43129</v>
      </c>
      <c r="G43" s="52">
        <f>'A-9 Money amt-% by Region'!G43</f>
        <v>446366</v>
      </c>
      <c r="H43" s="52">
        <f>'A-9 Money amt-% by Region'!H43</f>
        <v>192655</v>
      </c>
      <c r="I43" s="54">
        <f>'A-9 Money amt-% by Region'!I43</f>
        <v>672316</v>
      </c>
      <c r="J43" s="54">
        <f>'A-9 Money amt-% by Region'!J43</f>
        <v>50714</v>
      </c>
      <c r="K43" s="99"/>
    </row>
    <row r="44" spans="1:248" s="2" customFormat="1" ht="14.4" thickBot="1" x14ac:dyDescent="0.35">
      <c r="A44" s="57" t="str">
        <f>'A-9 Money amt-% by Region'!A44</f>
        <v>TX</v>
      </c>
      <c r="B44" s="51">
        <f>'A-9 Money amt-% by Region'!B44</f>
        <v>6791725</v>
      </c>
      <c r="C44" s="52">
        <f>'A-9 Money amt-% by Region'!C44</f>
        <v>4644183</v>
      </c>
      <c r="D44" s="52">
        <f>'A-9 Money amt-% by Region'!D44</f>
        <v>1146722</v>
      </c>
      <c r="E44" s="52">
        <f>'A-9 Money amt-% by Region'!E44</f>
        <v>215437</v>
      </c>
      <c r="F44" s="52">
        <f>'A-9 Money amt-% by Region'!F44</f>
        <v>560005</v>
      </c>
      <c r="G44" s="52">
        <f>'A-9 Money amt-% by Region'!G44</f>
        <v>2628177</v>
      </c>
      <c r="H44" s="52">
        <f>'A-9 Money amt-% by Region'!H44</f>
        <v>93842</v>
      </c>
      <c r="I44" s="54">
        <f>'A-9 Money amt-% by Region'!I44</f>
        <v>2083062</v>
      </c>
      <c r="J44" s="54">
        <f>'A-9 Money amt-% by Region'!J44</f>
        <v>64480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90" t="str">
        <f>'A-9 Money amt-% by Region'!A45</f>
        <v>Region 6</v>
      </c>
      <c r="B45" s="91">
        <f>'A-9 Money amt-% by Region'!B45</f>
        <v>11801579</v>
      </c>
      <c r="C45" s="92">
        <f>'A-9 Money amt-% by Region'!C45</f>
        <v>7836029</v>
      </c>
      <c r="D45" s="92">
        <f>'A-9 Money amt-% by Region'!D45</f>
        <v>1837455</v>
      </c>
      <c r="E45" s="92">
        <f>'A-9 Money amt-% by Region'!E45</f>
        <v>324758</v>
      </c>
      <c r="F45" s="92">
        <f>'A-9 Money amt-% by Region'!F45</f>
        <v>1404226</v>
      </c>
      <c r="G45" s="92">
        <f>'A-9 Money amt-% by Region'!G45</f>
        <v>3983093</v>
      </c>
      <c r="H45" s="92">
        <f>'A-9 Money amt-% by Region'!H45</f>
        <v>286497</v>
      </c>
      <c r="I45" s="94">
        <f>'A-9 Money amt-% by Region'!I45</f>
        <v>3684435</v>
      </c>
      <c r="J45" s="94">
        <f>'A-9 Money amt-% by Region'!J45</f>
        <v>281115</v>
      </c>
      <c r="K45" s="99"/>
    </row>
    <row r="46" spans="1:248" ht="14.4" thickTop="1" x14ac:dyDescent="0.3">
      <c r="A46" s="57" t="str">
        <f>'A-9 Money amt-% by Region'!A46</f>
        <v>IA</v>
      </c>
      <c r="B46" s="51">
        <f>'A-9 Money amt-% by Region'!B46</f>
        <v>1281687</v>
      </c>
      <c r="C46" s="52">
        <f>'A-9 Money amt-% by Region'!C46</f>
        <v>115125</v>
      </c>
      <c r="D46" s="52">
        <f>'A-9 Money amt-% by Region'!D46</f>
        <v>115125</v>
      </c>
      <c r="E46" s="52">
        <f>'A-9 Money amt-% by Region'!E46</f>
        <v>0</v>
      </c>
      <c r="F46" s="52">
        <f>'A-9 Money amt-% by Region'!F46</f>
        <v>0</v>
      </c>
      <c r="G46" s="52">
        <f>'A-9 Money amt-% by Region'!G46</f>
        <v>0</v>
      </c>
      <c r="H46" s="52">
        <f>'A-9 Money amt-% by Region'!H46</f>
        <v>0</v>
      </c>
      <c r="I46" s="54">
        <f>'A-9 Money amt-% by Region'!I46</f>
        <v>1166562</v>
      </c>
      <c r="J46" s="54">
        <f>'A-9 Money amt-% by Region'!J46</f>
        <v>0</v>
      </c>
      <c r="K46" s="99"/>
    </row>
    <row r="47" spans="1:248" ht="13.8" x14ac:dyDescent="0.3">
      <c r="A47" s="57" t="str">
        <f>'A-9 Money amt-% by Region'!A47</f>
        <v>KS</v>
      </c>
      <c r="B47" s="51">
        <f>'A-9 Money amt-% by Region'!B47</f>
        <v>647668</v>
      </c>
      <c r="C47" s="52">
        <f>'A-9 Money amt-% by Region'!C47</f>
        <v>386422</v>
      </c>
      <c r="D47" s="52">
        <f>'A-9 Money amt-% by Region'!D47</f>
        <v>121083</v>
      </c>
      <c r="E47" s="52">
        <f>'A-9 Money amt-% by Region'!E47</f>
        <v>0</v>
      </c>
      <c r="F47" s="52">
        <f>'A-9 Money amt-% by Region'!F47</f>
        <v>155999</v>
      </c>
      <c r="G47" s="52">
        <f>'A-9 Money amt-% by Region'!G47</f>
        <v>0</v>
      </c>
      <c r="H47" s="52">
        <f>'A-9 Money amt-% by Region'!H47</f>
        <v>109340</v>
      </c>
      <c r="I47" s="54">
        <f>'A-9 Money amt-% by Region'!I47</f>
        <v>261246</v>
      </c>
      <c r="J47" s="54">
        <f>'A-9 Money amt-% by Region'!J47</f>
        <v>0</v>
      </c>
      <c r="K47" s="99"/>
    </row>
    <row r="48" spans="1:248" ht="13.8" x14ac:dyDescent="0.3">
      <c r="A48" s="57" t="str">
        <f>'A-9 Money amt-% by Region'!A48</f>
        <v>MO</v>
      </c>
      <c r="B48" s="51">
        <f>'A-9 Money amt-% by Region'!B48</f>
        <v>1232776</v>
      </c>
      <c r="C48" s="52">
        <f>'A-9 Money amt-% by Region'!C48</f>
        <v>1018740</v>
      </c>
      <c r="D48" s="52">
        <f>'A-9 Money amt-% by Region'!D48</f>
        <v>311410</v>
      </c>
      <c r="E48" s="52">
        <f>'A-9 Money amt-% by Region'!E48</f>
        <v>133043</v>
      </c>
      <c r="F48" s="52">
        <f>'A-9 Money amt-% by Region'!F48</f>
        <v>67704</v>
      </c>
      <c r="G48" s="52">
        <f>'A-9 Money amt-% by Region'!G48</f>
        <v>506583</v>
      </c>
      <c r="H48" s="52">
        <f>'A-9 Money amt-% by Region'!H48</f>
        <v>0</v>
      </c>
      <c r="I48" s="54">
        <f>'A-9 Money amt-% by Region'!I48</f>
        <v>161992</v>
      </c>
      <c r="J48" s="54">
        <f>'A-9 Money amt-% by Region'!J48</f>
        <v>52044</v>
      </c>
      <c r="K48" s="99"/>
    </row>
    <row r="49" spans="1:248" s="2" customFormat="1" ht="14.4" thickBot="1" x14ac:dyDescent="0.35">
      <c r="A49" s="57" t="str">
        <f>'A-9 Money amt-% by Region'!A49</f>
        <v>NE</v>
      </c>
      <c r="B49" s="51">
        <f>'A-9 Money amt-% by Region'!B49</f>
        <v>359290</v>
      </c>
      <c r="C49" s="52">
        <f>'A-9 Money amt-% by Region'!C49</f>
        <v>290824</v>
      </c>
      <c r="D49" s="52">
        <f>'A-9 Money amt-% by Region'!D49</f>
        <v>93694</v>
      </c>
      <c r="E49" s="52">
        <f>'A-9 Money amt-% by Region'!E49</f>
        <v>0</v>
      </c>
      <c r="F49" s="52">
        <f>'A-9 Money amt-% by Region'!F49</f>
        <v>197130</v>
      </c>
      <c r="G49" s="52">
        <f>'A-9 Money amt-% by Region'!G49</f>
        <v>0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53466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90" t="str">
        <f>'A-9 Money amt-% by Region'!A50</f>
        <v>Region 7</v>
      </c>
      <c r="B50" s="91">
        <f>'A-9 Money amt-% by Region'!B50</f>
        <v>3521421</v>
      </c>
      <c r="C50" s="92">
        <f>'A-9 Money amt-% by Region'!C50</f>
        <v>1811111</v>
      </c>
      <c r="D50" s="92">
        <f>'A-9 Money amt-% by Region'!D50</f>
        <v>641312</v>
      </c>
      <c r="E50" s="92">
        <f>'A-9 Money amt-% by Region'!E50</f>
        <v>133043</v>
      </c>
      <c r="F50" s="92">
        <f>'A-9 Money amt-% by Region'!F50</f>
        <v>420833</v>
      </c>
      <c r="G50" s="92">
        <f>'A-9 Money amt-% by Region'!G50</f>
        <v>506583</v>
      </c>
      <c r="H50" s="92">
        <f>'A-9 Money amt-% by Region'!H50</f>
        <v>109340</v>
      </c>
      <c r="I50" s="94">
        <f>'A-9 Money amt-% by Region'!I50</f>
        <v>1604800</v>
      </c>
      <c r="J50" s="94">
        <f>'A-9 Money amt-% by Region'!J50</f>
        <v>105510</v>
      </c>
      <c r="K50" s="99"/>
    </row>
    <row r="51" spans="1:248" ht="14.4" thickTop="1" x14ac:dyDescent="0.3">
      <c r="A51" s="57" t="str">
        <f>'A-9 Money amt-% by Region'!A51</f>
        <v>CO</v>
      </c>
      <c r="B51" s="51">
        <f>'A-9 Money amt-% by Region'!B51</f>
        <v>3651429</v>
      </c>
      <c r="C51" s="52">
        <f>'A-9 Money amt-% by Region'!C51</f>
        <v>1478526</v>
      </c>
      <c r="D51" s="52">
        <f>'A-9 Money amt-% by Region'!D51</f>
        <v>247797</v>
      </c>
      <c r="E51" s="52">
        <f>'A-9 Money amt-% by Region'!E51</f>
        <v>58793</v>
      </c>
      <c r="F51" s="52">
        <f>'A-9 Money amt-% by Region'!F51</f>
        <v>158333</v>
      </c>
      <c r="G51" s="52">
        <f>'A-9 Money amt-% by Region'!G51</f>
        <v>1001859</v>
      </c>
      <c r="H51" s="52">
        <f>'A-9 Money amt-% by Region'!H51</f>
        <v>11744</v>
      </c>
      <c r="I51" s="54">
        <f>'A-9 Money amt-% by Region'!I51</f>
        <v>1866631</v>
      </c>
      <c r="J51" s="54">
        <f>'A-9 Money amt-% by Region'!J51</f>
        <v>306272</v>
      </c>
      <c r="K51" s="99"/>
    </row>
    <row r="52" spans="1:248" ht="13.8" x14ac:dyDescent="0.3">
      <c r="A52" s="57" t="str">
        <f>'A-9 Money amt-% by Region'!A52</f>
        <v>MT</v>
      </c>
      <c r="B52" s="51">
        <f>'A-9 Money amt-% by Region'!B52</f>
        <v>1031121</v>
      </c>
      <c r="C52" s="52">
        <f>'A-9 Money amt-% by Region'!C52</f>
        <v>549826</v>
      </c>
      <c r="D52" s="52">
        <f>'A-9 Money amt-% by Region'!D52</f>
        <v>84172</v>
      </c>
      <c r="E52" s="52">
        <f>'A-9 Money amt-% by Region'!E52</f>
        <v>1100</v>
      </c>
      <c r="F52" s="52">
        <f>'A-9 Money amt-% by Region'!F52</f>
        <v>160239</v>
      </c>
      <c r="G52" s="52">
        <f>'A-9 Money amt-% by Region'!G52</f>
        <v>304315</v>
      </c>
      <c r="H52" s="52">
        <f>'A-9 Money amt-% by Region'!H52</f>
        <v>0</v>
      </c>
      <c r="I52" s="54">
        <f>'A-9 Money amt-% by Region'!I52</f>
        <v>336021</v>
      </c>
      <c r="J52" s="54">
        <f>'A-9 Money amt-% by Region'!J52</f>
        <v>145274</v>
      </c>
      <c r="K52" s="99"/>
    </row>
    <row r="53" spans="1:248" ht="13.8" x14ac:dyDescent="0.3">
      <c r="A53" s="57" t="str">
        <f>'A-9 Money amt-% by Region'!A53</f>
        <v>ND</v>
      </c>
      <c r="B53" s="51">
        <f>'A-9 Money amt-% by Region'!B53</f>
        <v>444703</v>
      </c>
      <c r="C53" s="52">
        <f>'A-9 Money amt-% by Region'!C53</f>
        <v>210159</v>
      </c>
      <c r="D53" s="52">
        <f>'A-9 Money amt-% by Region'!D53</f>
        <v>86986</v>
      </c>
      <c r="E53" s="52">
        <f>'A-9 Money amt-% by Region'!E53</f>
        <v>0</v>
      </c>
      <c r="F53" s="52">
        <f>'A-9 Money amt-% by Region'!F53</f>
        <v>123173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234544</v>
      </c>
      <c r="J53" s="54">
        <f>'A-9 Money amt-% by Region'!J53</f>
        <v>0</v>
      </c>
      <c r="K53" s="99"/>
    </row>
    <row r="54" spans="1:248" s="2" customFormat="1" ht="14.4" thickBot="1" x14ac:dyDescent="0.35">
      <c r="A54" s="57" t="str">
        <f>'A-9 Money amt-% by Region'!A54</f>
        <v>SD</v>
      </c>
      <c r="B54" s="51">
        <f>'A-9 Money amt-% by Region'!B54</f>
        <v>597992</v>
      </c>
      <c r="C54" s="52">
        <f>'A-9 Money amt-% by Region'!C54</f>
        <v>315250</v>
      </c>
      <c r="D54" s="52">
        <f>'A-9 Money amt-% by Region'!D54</f>
        <v>67906</v>
      </c>
      <c r="E54" s="52">
        <f>'A-9 Money amt-% by Region'!E54</f>
        <v>8317</v>
      </c>
      <c r="F54" s="52">
        <f>'A-9 Money amt-% by Region'!F54</f>
        <v>239027</v>
      </c>
      <c r="G54" s="52">
        <f>'A-9 Money amt-% by Region'!G54</f>
        <v>0</v>
      </c>
      <c r="H54" s="52">
        <f>'A-9 Money amt-% by Region'!H54</f>
        <v>0</v>
      </c>
      <c r="I54" s="54">
        <f>'A-9 Money amt-% by Region'!I54</f>
        <v>282742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4" thickTop="1" x14ac:dyDescent="0.3">
      <c r="A55" s="57" t="str">
        <f>'A-9 Money amt-% by Region'!A55</f>
        <v>UT</v>
      </c>
      <c r="B55" s="51">
        <f>'A-9 Money amt-% by Region'!B55</f>
        <v>891220</v>
      </c>
      <c r="C55" s="52">
        <f>'A-9 Money amt-% by Region'!C55</f>
        <v>179319</v>
      </c>
      <c r="D55" s="52">
        <f>'A-9 Money amt-% by Region'!D55</f>
        <v>112342</v>
      </c>
      <c r="E55" s="52">
        <f>'A-9 Money amt-% by Region'!E55</f>
        <v>0</v>
      </c>
      <c r="F55" s="52">
        <f>'A-9 Money amt-% by Region'!F55</f>
        <v>66977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523758</v>
      </c>
      <c r="J55" s="54">
        <f>'A-9 Money amt-% by Region'!J55</f>
        <v>188143</v>
      </c>
      <c r="K55" s="99"/>
    </row>
    <row r="56" spans="1:248" ht="14.4" thickBot="1" x14ac:dyDescent="0.35">
      <c r="A56" s="57" t="str">
        <f>'A-9 Money amt-% by Region'!A56</f>
        <v>WY</v>
      </c>
      <c r="B56" s="51">
        <f>'A-9 Money amt-% by Region'!B56</f>
        <v>214154</v>
      </c>
      <c r="C56" s="52">
        <f>'A-9 Money amt-% by Region'!C56</f>
        <v>122728</v>
      </c>
      <c r="D56" s="52">
        <f>'A-9 Money amt-% by Region'!D56</f>
        <v>78118</v>
      </c>
      <c r="E56" s="52">
        <f>'A-9 Money amt-% by Region'!E56</f>
        <v>22798</v>
      </c>
      <c r="F56" s="52">
        <f>'A-9 Money amt-% by Region'!F56</f>
        <v>21812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91426</v>
      </c>
      <c r="J56" s="54">
        <f>'A-9 Money amt-% by Region'!J56</f>
        <v>0</v>
      </c>
      <c r="K56" s="99"/>
    </row>
    <row r="57" spans="1:248" ht="15" thickTop="1" thickBot="1" x14ac:dyDescent="0.35">
      <c r="A57" s="90" t="str">
        <f>'A-9 Money amt-% by Region'!A57</f>
        <v>Region 8</v>
      </c>
      <c r="B57" s="91">
        <f>'A-9 Money amt-% by Region'!B57</f>
        <v>6830619</v>
      </c>
      <c r="C57" s="92">
        <f>'A-9 Money amt-% by Region'!C57</f>
        <v>2855808</v>
      </c>
      <c r="D57" s="92">
        <f>'A-9 Money amt-% by Region'!D57</f>
        <v>677321</v>
      </c>
      <c r="E57" s="92">
        <f>'A-9 Money amt-% by Region'!E57</f>
        <v>91008</v>
      </c>
      <c r="F57" s="92">
        <f>'A-9 Money amt-% by Region'!F57</f>
        <v>769561</v>
      </c>
      <c r="G57" s="92">
        <f>'A-9 Money amt-% by Region'!G57</f>
        <v>1306174</v>
      </c>
      <c r="H57" s="92">
        <f>'A-9 Money amt-% by Region'!H57</f>
        <v>11744</v>
      </c>
      <c r="I57" s="94">
        <f>'A-9 Money amt-% by Region'!I57</f>
        <v>3335122</v>
      </c>
      <c r="J57" s="94">
        <f>'A-9 Money amt-% by Region'!J57</f>
        <v>639689</v>
      </c>
      <c r="K57" s="99"/>
    </row>
    <row r="58" spans="1:248" ht="14.4" thickTop="1" x14ac:dyDescent="0.3">
      <c r="A58" s="57" t="str">
        <f>'A-9 Money amt-% by Region'!A58</f>
        <v>AZ</v>
      </c>
      <c r="B58" s="51">
        <f>'A-9 Money amt-% by Region'!B58</f>
        <v>1639569</v>
      </c>
      <c r="C58" s="52">
        <f>'A-9 Money amt-% by Region'!C58</f>
        <v>794383</v>
      </c>
      <c r="D58" s="52">
        <f>'A-9 Money amt-% by Region'!D58</f>
        <v>392265</v>
      </c>
      <c r="E58" s="52">
        <f>'A-9 Money amt-% by Region'!E58</f>
        <v>76479</v>
      </c>
      <c r="F58" s="52">
        <f>'A-9 Money amt-% by Region'!F58</f>
        <v>136495</v>
      </c>
      <c r="G58" s="52">
        <f>'A-9 Money amt-% by Region'!G58</f>
        <v>189144</v>
      </c>
      <c r="H58" s="52">
        <f>'A-9 Money amt-% by Region'!H58</f>
        <v>0</v>
      </c>
      <c r="I58" s="54">
        <f>'A-9 Money amt-% by Region'!I58</f>
        <v>845186</v>
      </c>
      <c r="J58" s="54">
        <f>'A-9 Money amt-% by Region'!J58</f>
        <v>0</v>
      </c>
      <c r="K58" s="99"/>
    </row>
    <row r="59" spans="1:248" s="2" customFormat="1" ht="14.4" thickBot="1" x14ac:dyDescent="0.35">
      <c r="A59" s="57" t="str">
        <f>'A-9 Money amt-% by Region'!A59</f>
        <v>CA</v>
      </c>
      <c r="B59" s="51">
        <f>'A-9 Money amt-% by Region'!B59</f>
        <v>13453719</v>
      </c>
      <c r="C59" s="52">
        <f>'A-9 Money amt-% by Region'!C59</f>
        <v>4748850</v>
      </c>
      <c r="D59" s="52">
        <f>'A-9 Money amt-% by Region'!D59</f>
        <v>1766404</v>
      </c>
      <c r="E59" s="52">
        <f>'A-9 Money amt-% by Region'!E59</f>
        <v>434701</v>
      </c>
      <c r="F59" s="52">
        <f>'A-9 Money amt-% by Region'!F59</f>
        <v>938291</v>
      </c>
      <c r="G59" s="52">
        <f>'A-9 Money amt-% by Region'!G59</f>
        <v>1609454</v>
      </c>
      <c r="H59" s="52">
        <f>'A-9 Money amt-% by Region'!H59</f>
        <v>0</v>
      </c>
      <c r="I59" s="54">
        <f>'A-9 Money amt-% by Region'!I59</f>
        <v>6927242</v>
      </c>
      <c r="J59" s="54">
        <f>'A-9 Money amt-% by Region'!J59</f>
        <v>1777627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4" thickTop="1" x14ac:dyDescent="0.3">
      <c r="A60" s="57" t="str">
        <f>'A-9 Money amt-% by Region'!A60</f>
        <v>HI</v>
      </c>
      <c r="B60" s="51">
        <f>'A-9 Money amt-% by Region'!B60</f>
        <v>261914</v>
      </c>
      <c r="C60" s="52">
        <f>'A-9 Money amt-% by Region'!C60</f>
        <v>156065</v>
      </c>
      <c r="D60" s="52">
        <f>'A-9 Money amt-% by Region'!D60</f>
        <v>84724</v>
      </c>
      <c r="E60" s="52">
        <f>'A-9 Money amt-% by Region'!E60</f>
        <v>23741</v>
      </c>
      <c r="F60" s="52">
        <f>'A-9 Money amt-% by Region'!F60</f>
        <v>47600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105849</v>
      </c>
      <c r="J60" s="54">
        <f>'A-9 Money amt-% by Region'!J60</f>
        <v>0</v>
      </c>
      <c r="K60" s="99"/>
    </row>
    <row r="61" spans="1:248" ht="14.4" thickBot="1" x14ac:dyDescent="0.35">
      <c r="A61" s="57" t="str">
        <f>'A-9 Money amt-% by Region'!A61</f>
        <v>NV</v>
      </c>
      <c r="B61" s="51">
        <f>'A-9 Money amt-% by Region'!B61</f>
        <v>1705129</v>
      </c>
      <c r="C61" s="52">
        <f>'A-9 Money amt-% by Region'!C61</f>
        <v>632051</v>
      </c>
      <c r="D61" s="52">
        <f>'A-9 Money amt-% by Region'!D61</f>
        <v>96190</v>
      </c>
      <c r="E61" s="52">
        <f>'A-9 Money amt-% by Region'!E61</f>
        <v>33599</v>
      </c>
      <c r="F61" s="52">
        <f>'A-9 Money amt-% by Region'!F61</f>
        <v>498485</v>
      </c>
      <c r="G61" s="52">
        <f>'A-9 Money amt-% by Region'!G61</f>
        <v>0</v>
      </c>
      <c r="H61" s="52">
        <f>'A-9 Money amt-% by Region'!H61</f>
        <v>3777</v>
      </c>
      <c r="I61" s="54">
        <f>'A-9 Money amt-% by Region'!I61</f>
        <v>1073078</v>
      </c>
      <c r="J61" s="54">
        <f>'A-9 Money amt-% by Region'!J61</f>
        <v>0</v>
      </c>
      <c r="K61" s="99"/>
    </row>
    <row r="62" spans="1:248" customFormat="1" ht="15" thickTop="1" thickBot="1" x14ac:dyDescent="0.35">
      <c r="A62" s="90" t="str">
        <f>'A-9 Money amt-% by Region'!A62</f>
        <v>Region 9</v>
      </c>
      <c r="B62" s="91">
        <f>'A-9 Money amt-% by Region'!B62</f>
        <v>17060331</v>
      </c>
      <c r="C62" s="92">
        <f>'A-9 Money amt-% by Region'!C62</f>
        <v>6331349</v>
      </c>
      <c r="D62" s="92">
        <f>'A-9 Money amt-% by Region'!D62</f>
        <v>2339583</v>
      </c>
      <c r="E62" s="92">
        <f>'A-9 Money amt-% by Region'!E62</f>
        <v>568520</v>
      </c>
      <c r="F62" s="92">
        <f>'A-9 Money amt-% by Region'!F62</f>
        <v>1620871</v>
      </c>
      <c r="G62" s="92">
        <f>'A-9 Money amt-% by Region'!G62</f>
        <v>1798598</v>
      </c>
      <c r="H62" s="92">
        <f>'A-9 Money amt-% by Region'!H62</f>
        <v>3777</v>
      </c>
      <c r="I62" s="94">
        <f>'A-9 Money amt-% by Region'!I62</f>
        <v>8951355</v>
      </c>
      <c r="J62" s="94">
        <f>'A-9 Money amt-% by Region'!J62</f>
        <v>1777627</v>
      </c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thickTop="1" x14ac:dyDescent="0.3">
      <c r="A63" s="57" t="str">
        <f>'A-9 Money amt-% by Region'!A63</f>
        <v>AK</v>
      </c>
      <c r="B63" s="51">
        <f>'A-9 Money amt-% by Region'!B63</f>
        <v>917024</v>
      </c>
      <c r="C63" s="52">
        <f>'A-9 Money amt-% by Region'!C63</f>
        <v>319678</v>
      </c>
      <c r="D63" s="52">
        <f>'A-9 Money amt-% by Region'!D63</f>
        <v>92868</v>
      </c>
      <c r="E63" s="52">
        <f>'A-9 Money amt-% by Region'!E63</f>
        <v>0</v>
      </c>
      <c r="F63" s="52">
        <f>'A-9 Money amt-% by Region'!F63</f>
        <v>226810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597346</v>
      </c>
      <c r="J63" s="54">
        <f>'A-9 Money amt-% by Region'!J63</f>
        <v>0</v>
      </c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3.8" x14ac:dyDescent="0.3">
      <c r="A64" s="57" t="str">
        <f>'A-9 Money amt-% by Region'!A64</f>
        <v>ID</v>
      </c>
      <c r="B64" s="51">
        <f>'A-9 Money amt-% by Region'!B64</f>
        <v>834070</v>
      </c>
      <c r="C64" s="52">
        <f>'A-9 Money amt-% by Region'!C64</f>
        <v>307207</v>
      </c>
      <c r="D64" s="52">
        <f>'A-9 Money amt-% by Region'!D64</f>
        <v>67776</v>
      </c>
      <c r="E64" s="52">
        <f>'A-9 Money amt-% by Region'!E64</f>
        <v>19148</v>
      </c>
      <c r="F64" s="52">
        <f>'A-9 Money amt-% by Region'!F64</f>
        <v>51568</v>
      </c>
      <c r="G64" s="52">
        <f>'A-9 Money amt-% by Region'!G64</f>
        <v>168715</v>
      </c>
      <c r="H64" s="52">
        <f>'A-9 Money amt-% by Region'!H64</f>
        <v>0</v>
      </c>
      <c r="I64" s="54">
        <f>'A-9 Money amt-% by Region'!I64</f>
        <v>526863</v>
      </c>
      <c r="J64" s="54">
        <f>'A-9 Money amt-% by Region'!J64</f>
        <v>0</v>
      </c>
      <c r="K64" s="99"/>
    </row>
    <row r="65" spans="1:11" ht="13.8" x14ac:dyDescent="0.3">
      <c r="A65" s="57" t="str">
        <f>'A-9 Money amt-% by Region'!A65</f>
        <v>OR</v>
      </c>
      <c r="B65" s="51">
        <f>'A-9 Money amt-% by Region'!B65</f>
        <v>1825077</v>
      </c>
      <c r="C65" s="52">
        <f>'A-9 Money amt-% by Region'!C65</f>
        <v>299372</v>
      </c>
      <c r="D65" s="52">
        <f>'A-9 Money amt-% by Region'!D65</f>
        <v>242459</v>
      </c>
      <c r="E65" s="52">
        <f>'A-9 Money amt-% by Region'!E65</f>
        <v>0</v>
      </c>
      <c r="F65" s="52">
        <f>'A-9 Money amt-% by Region'!F65</f>
        <v>56913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1525705</v>
      </c>
      <c r="J65" s="54">
        <f>'A-9 Money amt-% by Region'!J65</f>
        <v>0</v>
      </c>
      <c r="K65" s="99"/>
    </row>
    <row r="66" spans="1:11" ht="14.4" thickBot="1" x14ac:dyDescent="0.35">
      <c r="A66" s="57" t="str">
        <f>'A-9 Money amt-% by Region'!A66</f>
        <v>WA</v>
      </c>
      <c r="B66" s="51">
        <f>'A-9 Money amt-% by Region'!B66</f>
        <v>2766109</v>
      </c>
      <c r="C66" s="52">
        <f>'A-9 Money amt-% by Region'!C66</f>
        <v>794792</v>
      </c>
      <c r="D66" s="52">
        <f>'A-9 Money amt-% by Region'!D66</f>
        <v>364908</v>
      </c>
      <c r="E66" s="52">
        <f>'A-9 Money amt-% by Region'!E66</f>
        <v>0</v>
      </c>
      <c r="F66" s="52">
        <f>'A-9 Money amt-% by Region'!F66</f>
        <v>46653</v>
      </c>
      <c r="G66" s="52">
        <f>'A-9 Money amt-% by Region'!G66</f>
        <v>51231</v>
      </c>
      <c r="H66" s="52">
        <f>'A-9 Money amt-% by Region'!H66</f>
        <v>332000</v>
      </c>
      <c r="I66" s="54">
        <f>'A-9 Money amt-% by Region'!I66</f>
        <v>1705191</v>
      </c>
      <c r="J66" s="54">
        <f>'A-9 Money amt-% by Region'!J66</f>
        <v>266126</v>
      </c>
      <c r="K66" s="99"/>
    </row>
    <row r="67" spans="1:11" ht="15" thickTop="1" thickBot="1" x14ac:dyDescent="0.35">
      <c r="A67" s="90" t="str">
        <f>'A-9 Money amt-% by Region'!A67</f>
        <v>Region 10</v>
      </c>
      <c r="B67" s="102">
        <f>'A-9 Money amt-% by Region'!B67</f>
        <v>6342280</v>
      </c>
      <c r="C67" s="92">
        <f>'A-9 Money amt-% by Region'!C67</f>
        <v>1721049</v>
      </c>
      <c r="D67" s="92">
        <f>'A-9 Money amt-% by Region'!D67</f>
        <v>768011</v>
      </c>
      <c r="E67" s="92">
        <f>'A-9 Money amt-% by Region'!E67</f>
        <v>19148</v>
      </c>
      <c r="F67" s="92">
        <f>'A-9 Money amt-% by Region'!F67</f>
        <v>381944</v>
      </c>
      <c r="G67" s="92">
        <f>'A-9 Money amt-% by Region'!G67</f>
        <v>219946</v>
      </c>
      <c r="H67" s="92">
        <f>'A-9 Money amt-% by Region'!H67</f>
        <v>332000</v>
      </c>
      <c r="I67" s="94">
        <f>'A-9 Money amt-% by Region'!I67</f>
        <v>4355105</v>
      </c>
      <c r="J67" s="94">
        <f>'A-9 Money amt-% by Region'!J67</f>
        <v>266126</v>
      </c>
      <c r="K67" s="99"/>
    </row>
    <row r="68" spans="1:11" ht="15" thickTop="1" x14ac:dyDescent="0.3">
      <c r="A68" s="108">
        <f>'A-9 Money amt-% by Region'!A68</f>
        <v>0</v>
      </c>
      <c r="B68" s="23"/>
      <c r="C68" s="22" t="s">
        <v>66</v>
      </c>
      <c r="D68" s="23"/>
      <c r="E68" s="23"/>
      <c r="F68" s="23"/>
      <c r="G68" s="23"/>
      <c r="H68" s="23"/>
      <c r="I68" s="23"/>
      <c r="J68" s="23"/>
    </row>
    <row r="69" spans="1:11" ht="13.8" x14ac:dyDescent="0.3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1" ht="13.8" x14ac:dyDescent="0.3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1" ht="13.8" x14ac:dyDescent="0.3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1" ht="13.8" x14ac:dyDescent="0.3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1" ht="13.8" x14ac:dyDescent="0.3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1" ht="13.8" x14ac:dyDescent="0.3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1" ht="13.8" x14ac:dyDescent="0.3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1" ht="13.8" x14ac:dyDescent="0.3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1" ht="13.8" x14ac:dyDescent="0.3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1" ht="13.8" x14ac:dyDescent="0.3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1" ht="13.8" x14ac:dyDescent="0.3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1" ht="13.8" x14ac:dyDescent="0.3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2019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ColWidth="9.109375" defaultRowHeight="13.2" x14ac:dyDescent="0.25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09375" style="1"/>
  </cols>
  <sheetData>
    <row r="1" spans="1:248" customFormat="1" ht="16.95" customHeight="1" x14ac:dyDescent="0.3">
      <c r="B1" s="72" t="s">
        <v>54</v>
      </c>
      <c r="C1" s="75" t="s">
        <v>55</v>
      </c>
      <c r="D1" s="4"/>
      <c r="E1" s="75"/>
      <c r="F1" s="75"/>
      <c r="G1" s="75"/>
      <c r="H1" s="76"/>
      <c r="I1" s="76"/>
      <c r="J1" s="75"/>
    </row>
    <row r="2" spans="1:248" customFormat="1" ht="15.6" x14ac:dyDescent="0.3">
      <c r="A2" s="77" t="s">
        <v>0</v>
      </c>
      <c r="B2" s="78" t="s">
        <v>2</v>
      </c>
      <c r="C2" s="5"/>
      <c r="D2" s="82" t="s">
        <v>56</v>
      </c>
      <c r="E2" s="5"/>
      <c r="F2" s="6"/>
      <c r="G2" s="5"/>
      <c r="H2" s="7"/>
      <c r="I2" s="83" t="s">
        <v>0</v>
      </c>
      <c r="J2" s="81" t="s">
        <v>57</v>
      </c>
    </row>
    <row r="3" spans="1:248" s="32" customFormat="1" ht="15" customHeight="1" x14ac:dyDescent="0.25">
      <c r="A3" s="26"/>
      <c r="B3" s="84" t="s">
        <v>58</v>
      </c>
      <c r="C3" s="30" t="s">
        <v>2</v>
      </c>
      <c r="D3" s="28" t="s">
        <v>59</v>
      </c>
      <c r="E3" s="28"/>
      <c r="F3" s="28" t="s">
        <v>60</v>
      </c>
      <c r="G3" s="28"/>
      <c r="H3" s="31" t="s">
        <v>52</v>
      </c>
      <c r="I3" s="87" t="s">
        <v>61</v>
      </c>
      <c r="J3" s="86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5" customHeight="1" thickBot="1" x14ac:dyDescent="0.35">
      <c r="A4" s="8"/>
      <c r="B4" s="9"/>
      <c r="C4" s="16"/>
      <c r="D4" s="11" t="s">
        <v>62</v>
      </c>
      <c r="E4" s="12" t="s">
        <v>63</v>
      </c>
      <c r="F4" s="12" t="s">
        <v>64</v>
      </c>
      <c r="G4" s="12" t="s">
        <v>65</v>
      </c>
      <c r="H4" s="13" t="s">
        <v>1</v>
      </c>
      <c r="I4" s="17"/>
      <c r="J4" s="15"/>
      <c r="K4" s="71" t="s">
        <v>67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4.4" thickBot="1" x14ac:dyDescent="0.35">
      <c r="A5" s="36" t="str">
        <f>'A-9 Money amt-% by Region'!A5</f>
        <v>Total 2019</v>
      </c>
      <c r="B5" s="37">
        <f>'A-9 Money amt-% by Region'!B5</f>
        <v>117151989</v>
      </c>
      <c r="C5" s="43">
        <f>'A-9 Money amt-% by Region'!K5</f>
        <v>0.4706748854259743</v>
      </c>
      <c r="D5" s="43">
        <f>'A-9 Money amt-% by Region'!L5</f>
        <v>0.14122539566955197</v>
      </c>
      <c r="E5" s="43">
        <f>'A-9 Money amt-% by Region'!M5</f>
        <v>1.6870870199224702E-2</v>
      </c>
      <c r="F5" s="43">
        <f>'A-9 Money amt-% by Region'!N5</f>
        <v>0.10162812515287299</v>
      </c>
      <c r="G5" s="43">
        <f>'A-9 Money amt-% by Region'!O5</f>
        <v>0.17582089878132587</v>
      </c>
      <c r="H5" s="44">
        <f>'A-9 Money amt-% by Region'!P5</f>
        <v>3.512959562299877E-2</v>
      </c>
      <c r="I5" s="45">
        <f>'A-9 Money amt-% by Region'!Q5</f>
        <v>0.46772077424993613</v>
      </c>
      <c r="J5" s="46">
        <f>'A-9 Money amt-% by Region'!R5</f>
        <v>6.1604340324089589E-2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8" x14ac:dyDescent="0.3">
      <c r="A6" s="58" t="str">
        <f>'A-9 Money amt-% by Region'!A6</f>
        <v>CT</v>
      </c>
      <c r="B6" s="52">
        <f>'A-9 Money amt-% by Region'!B6</f>
        <v>1700316</v>
      </c>
      <c r="C6" s="103">
        <f>'A-9 Money amt-% by Region'!K6</f>
        <v>0.22003851048863859</v>
      </c>
      <c r="D6" s="55">
        <f>'A-9 Money amt-% by Region'!L6</f>
        <v>0.11710058600871838</v>
      </c>
      <c r="E6" s="55">
        <f>'A-9 Money amt-% by Region'!M6</f>
        <v>0</v>
      </c>
      <c r="F6" s="55">
        <f>'A-9 Money amt-% by Region'!N6</f>
        <v>0.1029379244799202</v>
      </c>
      <c r="G6" s="55">
        <f>'A-9 Money amt-% by Region'!O6</f>
        <v>0</v>
      </c>
      <c r="H6" s="55">
        <f>'A-9 Money amt-% by Region'!P6</f>
        <v>0</v>
      </c>
      <c r="I6" s="107">
        <f>'A-9 Money amt-% by Region'!Q6</f>
        <v>0.77996148951136146</v>
      </c>
      <c r="J6" s="100">
        <f>'A-9 Money amt-% by Region'!R6</f>
        <v>0</v>
      </c>
    </row>
    <row r="7" spans="1:248" ht="13.8" x14ac:dyDescent="0.3">
      <c r="A7" s="57" t="str">
        <f>'A-9 Money amt-% by Region'!A7</f>
        <v>MA</v>
      </c>
      <c r="B7" s="52">
        <f>'A-9 Money amt-% by Region'!B7</f>
        <v>2773866</v>
      </c>
      <c r="C7" s="104">
        <f>'A-9 Money amt-% by Region'!K7</f>
        <v>0.79561810123488297</v>
      </c>
      <c r="D7" s="55">
        <f>'A-9 Money amt-% by Region'!L7</f>
        <v>0.12698919125869815</v>
      </c>
      <c r="E7" s="55">
        <f>'A-9 Money amt-% by Region'!M7</f>
        <v>0</v>
      </c>
      <c r="F7" s="55">
        <f>'A-9 Money amt-% by Region'!N7</f>
        <v>0.10815230440114988</v>
      </c>
      <c r="G7" s="55">
        <f>'A-9 Money amt-% by Region'!O7</f>
        <v>0.56047660557503498</v>
      </c>
      <c r="H7" s="55">
        <f>'A-9 Money amt-% by Region'!P7</f>
        <v>0</v>
      </c>
      <c r="I7" s="100">
        <f>'A-9 Money amt-% by Region'!Q7</f>
        <v>0.17386023694006847</v>
      </c>
      <c r="J7" s="100">
        <f>'A-9 Money amt-% by Region'!R7</f>
        <v>3.0521661825048507E-2</v>
      </c>
    </row>
    <row r="8" spans="1:248" ht="13.8" x14ac:dyDescent="0.3">
      <c r="A8" s="57" t="str">
        <f>'A-9 Money amt-% by Region'!A8</f>
        <v>ME</v>
      </c>
      <c r="B8" s="52">
        <f>'A-9 Money amt-% by Region'!B8</f>
        <v>1307832</v>
      </c>
      <c r="C8" s="104">
        <f>'A-9 Money amt-% by Region'!K8</f>
        <v>0.36924696750041291</v>
      </c>
      <c r="D8" s="55">
        <f>'A-9 Money amt-% by Region'!L8</f>
        <v>6.3684020577566544E-2</v>
      </c>
      <c r="E8" s="55">
        <f>'A-9 Money amt-% by Region'!M8</f>
        <v>1.2035949571504598E-2</v>
      </c>
      <c r="F8" s="55">
        <f>'A-9 Money amt-% by Region'!N8</f>
        <v>8.0187669364260847E-2</v>
      </c>
      <c r="G8" s="55">
        <f>'A-9 Money amt-% by Region'!O8</f>
        <v>0</v>
      </c>
      <c r="H8" s="55">
        <f>'A-9 Money amt-% by Region'!P8</f>
        <v>0.21333932798708091</v>
      </c>
      <c r="I8" s="100">
        <f>'A-9 Money amt-% by Region'!Q8</f>
        <v>0.63075303249958714</v>
      </c>
      <c r="J8" s="100">
        <f>'A-9 Money amt-% by Region'!R8</f>
        <v>0</v>
      </c>
    </row>
    <row r="9" spans="1:248" ht="13.8" x14ac:dyDescent="0.3">
      <c r="A9" s="57" t="str">
        <f>'A-9 Money amt-% by Region'!A9</f>
        <v>NH</v>
      </c>
      <c r="B9" s="52">
        <f>'A-9 Money amt-% by Region'!B9</f>
        <v>657722</v>
      </c>
      <c r="C9" s="104">
        <f>'A-9 Money amt-% by Region'!K9</f>
        <v>0.59406405745892643</v>
      </c>
      <c r="D9" s="55">
        <f>'A-9 Money amt-% by Region'!L9</f>
        <v>0.16290925345358678</v>
      </c>
      <c r="E9" s="55">
        <f>'A-9 Money amt-% by Region'!M9</f>
        <v>2.5218861464266058E-2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0.40593594254107357</v>
      </c>
      <c r="I9" s="100">
        <f>'A-9 Money amt-% by Region'!Q9</f>
        <v>0.40593594254107357</v>
      </c>
      <c r="J9" s="100">
        <f>'A-9 Money amt-% by Region'!R9</f>
        <v>0</v>
      </c>
    </row>
    <row r="10" spans="1:248" ht="13.8" x14ac:dyDescent="0.3">
      <c r="A10" s="57" t="str">
        <f>'A-9 Money amt-% by Region'!A10</f>
        <v>RI</v>
      </c>
      <c r="B10" s="52">
        <f>'A-9 Money amt-% by Region'!B10</f>
        <v>749830</v>
      </c>
      <c r="C10" s="104">
        <f>'A-9 Money amt-% by Region'!K10</f>
        <v>0.45864796020431298</v>
      </c>
      <c r="D10" s="55">
        <f>'A-9 Money amt-% by Region'!L10</f>
        <v>0.11225477774962325</v>
      </c>
      <c r="E10" s="55">
        <f>'A-9 Money amt-% by Region'!M10</f>
        <v>4.3396503207393678E-3</v>
      </c>
      <c r="F10" s="55">
        <f>'A-9 Money amt-% by Region'!N10</f>
        <v>5.8455916674446211E-2</v>
      </c>
      <c r="G10" s="55">
        <f>'A-9 Money amt-% by Region'!O10</f>
        <v>0</v>
      </c>
      <c r="H10" s="55">
        <f>'A-9 Money amt-% by Region'!P10</f>
        <v>0.28359761545950413</v>
      </c>
      <c r="I10" s="100">
        <f>'A-9 Money amt-% by Region'!Q10</f>
        <v>0.47419281703852872</v>
      </c>
      <c r="J10" s="100">
        <f>'A-9 Money amt-% by Region'!R10</f>
        <v>6.7159222757158285E-2</v>
      </c>
    </row>
    <row r="11" spans="1:248" ht="13.5" customHeight="1" thickBot="1" x14ac:dyDescent="0.35">
      <c r="A11" s="57" t="str">
        <f>'A-9 Money amt-% by Region'!A11</f>
        <v>VT</v>
      </c>
      <c r="B11" s="52">
        <f>'A-9 Money amt-% by Region'!B11</f>
        <v>707481</v>
      </c>
      <c r="C11" s="104">
        <f>'A-9 Money amt-% by Region'!K11</f>
        <v>0.65500133572491703</v>
      </c>
      <c r="D11" s="55">
        <f>'A-9 Money amt-% by Region'!L11</f>
        <v>0.1188046039398938</v>
      </c>
      <c r="E11" s="55">
        <f>'A-9 Money amt-% by Region'!M11</f>
        <v>0</v>
      </c>
      <c r="F11" s="55">
        <f>'A-9 Money amt-% by Region'!N11</f>
        <v>0.31607067892989354</v>
      </c>
      <c r="G11" s="55">
        <f>'A-9 Money amt-% by Region'!O11</f>
        <v>0</v>
      </c>
      <c r="H11" s="55">
        <f>'A-9 Money amt-% by Region'!P11</f>
        <v>0.22012605285512968</v>
      </c>
      <c r="I11" s="100">
        <f>'A-9 Money amt-% by Region'!Q11</f>
        <v>0.34499866427508302</v>
      </c>
      <c r="J11" s="100">
        <f>'A-9 Money amt-% by Region'!R11</f>
        <v>0</v>
      </c>
    </row>
    <row r="12" spans="1:248" ht="15" thickTop="1" thickBot="1" x14ac:dyDescent="0.35">
      <c r="A12" s="90" t="str">
        <f>'A-9 Money amt-% by Region'!A12</f>
        <v>Region 1</v>
      </c>
      <c r="B12" s="92">
        <f>'A-9 Money amt-% by Region'!B12</f>
        <v>7897047</v>
      </c>
      <c r="C12" s="105">
        <f>'A-9 Money amt-% by Region'!K12</f>
        <v>0.53969844677383838</v>
      </c>
      <c r="D12" s="96">
        <f>'A-9 Money amt-% by Region'!L12</f>
        <v>0.11523547979390271</v>
      </c>
      <c r="E12" s="96">
        <f>'A-9 Money amt-% by Region'!M12</f>
        <v>4.5057348651970797E-3</v>
      </c>
      <c r="F12" s="96">
        <f>'A-9 Money amt-% by Region'!N12</f>
        <v>0.107298968842404</v>
      </c>
      <c r="G12" s="96">
        <f>'A-9 Money amt-% by Region'!O12</f>
        <v>0.1968694120726393</v>
      </c>
      <c r="H12" s="96">
        <f>'A-9 Money amt-% by Region'!P12</f>
        <v>0.11578885119969527</v>
      </c>
      <c r="I12" s="97">
        <f>'A-9 Money amt-% by Region'!Q12</f>
        <v>0.44320389634251894</v>
      </c>
      <c r="J12" s="97">
        <f>'A-9 Money amt-% by Region'!R12</f>
        <v>1.7097656883642707E-2</v>
      </c>
    </row>
    <row r="13" spans="1:248" ht="14.4" thickTop="1" x14ac:dyDescent="0.3">
      <c r="A13" s="57" t="str">
        <f>'A-9 Money amt-% by Region'!A13</f>
        <v>NJ</v>
      </c>
      <c r="B13" s="52">
        <f>'A-9 Money amt-% by Region'!B13</f>
        <v>3037128</v>
      </c>
      <c r="C13" s="104">
        <f>'A-9 Money amt-% by Region'!K13</f>
        <v>0.42767410527313965</v>
      </c>
      <c r="D13" s="55">
        <f>'A-9 Money amt-% by Region'!L13</f>
        <v>0.17446646963842155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0.25320763563471804</v>
      </c>
      <c r="I13" s="100">
        <f>'A-9 Money amt-% by Region'!Q13</f>
        <v>0.57232589472686035</v>
      </c>
      <c r="J13" s="100">
        <f>'A-9 Money amt-% by Region'!R13</f>
        <v>0</v>
      </c>
    </row>
    <row r="14" spans="1:248" s="2" customFormat="1" ht="14.4" thickBot="1" x14ac:dyDescent="0.35">
      <c r="A14" s="57" t="str">
        <f>'A-9 Money amt-% by Region'!A14</f>
        <v>NY</v>
      </c>
      <c r="B14" s="52">
        <f>'A-9 Money amt-% by Region'!B14</f>
        <v>3738493</v>
      </c>
      <c r="C14" s="104">
        <f>'A-9 Money amt-% by Region'!K14</f>
        <v>0.67824896288424241</v>
      </c>
      <c r="D14" s="55">
        <f>'A-9 Money amt-% by Region'!L14</f>
        <v>0.26722505565745341</v>
      </c>
      <c r="E14" s="55">
        <f>'A-9 Money amt-% by Region'!M14</f>
        <v>0</v>
      </c>
      <c r="F14" s="55">
        <f>'A-9 Money amt-% by Region'!N14</f>
        <v>0.40203579356708707</v>
      </c>
      <c r="G14" s="55">
        <f>'A-9 Money amt-% by Region'!O14</f>
        <v>8.9881136597019171E-3</v>
      </c>
      <c r="H14" s="55">
        <f>'A-9 Money amt-% by Region'!P14</f>
        <v>0</v>
      </c>
      <c r="I14" s="100">
        <f>'A-9 Money amt-% by Region'!Q14</f>
        <v>0.31831007841929893</v>
      </c>
      <c r="J14" s="100">
        <f>'A-9 Money amt-% by Region'!R14</f>
        <v>3.4409586964587067E-3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5" thickTop="1" thickBot="1" x14ac:dyDescent="0.35">
      <c r="A15" s="57" t="str">
        <f>'A-9 Money amt-% by Region'!A15</f>
        <v>PR</v>
      </c>
      <c r="B15" s="52">
        <f>'A-9 Money amt-% by Region'!B15</f>
        <v>344358</v>
      </c>
      <c r="C15" s="104">
        <f>'A-9 Money amt-% by Region'!K15</f>
        <v>1</v>
      </c>
      <c r="D15" s="55">
        <f>'A-9 Money amt-% by Region'!L15</f>
        <v>0.56879178064688496</v>
      </c>
      <c r="E15" s="55">
        <f>'A-9 Money amt-% by Region'!M15</f>
        <v>0</v>
      </c>
      <c r="F15" s="55">
        <f>'A-9 Money amt-% by Region'!N15</f>
        <v>0.25985456995336248</v>
      </c>
      <c r="G15" s="55">
        <f>'A-9 Money amt-% by Region'!O15</f>
        <v>0.17135364939975259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248" ht="15" thickTop="1" thickBot="1" x14ac:dyDescent="0.35">
      <c r="A16" s="90" t="str">
        <f>'A-9 Money amt-% by Region'!A16</f>
        <v>Region 2</v>
      </c>
      <c r="B16" s="92">
        <f>'A-9 Money amt-% by Region'!B16</f>
        <v>7119979</v>
      </c>
      <c r="C16" s="105">
        <f>'A-9 Money amt-% by Region'!K16</f>
        <v>0.5869242030067785</v>
      </c>
      <c r="D16" s="96">
        <f>'A-9 Money amt-% by Region'!L16</f>
        <v>0.24224284931177464</v>
      </c>
      <c r="E16" s="96">
        <f>'A-9 Money amt-% by Region'!M16</f>
        <v>0</v>
      </c>
      <c r="F16" s="96">
        <f>'A-9 Money amt-% by Region'!N16</f>
        <v>0.22366512597860191</v>
      </c>
      <c r="G16" s="96">
        <f>'A-9 Money amt-% by Region'!O16</f>
        <v>1.3006920385579789E-2</v>
      </c>
      <c r="H16" s="96">
        <f>'A-9 Money amt-% by Region'!P16</f>
        <v>0.10800930733082219</v>
      </c>
      <c r="I16" s="97">
        <f>'A-9 Money amt-% by Region'!Q16</f>
        <v>0.41126905009129944</v>
      </c>
      <c r="J16" s="97">
        <f>'A-9 Money amt-% by Region'!R16</f>
        <v>1.8067469019220422E-3</v>
      </c>
    </row>
    <row r="17" spans="1:248" ht="14.4" thickTop="1" x14ac:dyDescent="0.3">
      <c r="A17" s="57" t="str">
        <f>'A-9 Money amt-% by Region'!A17</f>
        <v>DC</v>
      </c>
      <c r="B17" s="52">
        <f>'A-9 Money amt-% by Region'!B17</f>
        <v>535605</v>
      </c>
      <c r="C17" s="104">
        <f>'A-9 Money amt-% by Region'!K17</f>
        <v>0.33485497708199141</v>
      </c>
      <c r="D17" s="55">
        <f>'A-9 Money amt-% by Region'!L17</f>
        <v>0.14815022264541966</v>
      </c>
      <c r="E17" s="55">
        <f>'A-9 Money amt-% by Region'!M17</f>
        <v>0</v>
      </c>
      <c r="F17" s="55">
        <f>'A-9 Money amt-% by Region'!N17</f>
        <v>0</v>
      </c>
      <c r="G17" s="55">
        <f>'A-9 Money amt-% by Region'!O17</f>
        <v>0</v>
      </c>
      <c r="H17" s="55">
        <f>'A-9 Money amt-% by Region'!P17</f>
        <v>0.18670475443657172</v>
      </c>
      <c r="I17" s="100">
        <f>'A-9 Money amt-% by Region'!Q17</f>
        <v>0.66514502291800859</v>
      </c>
      <c r="J17" s="100">
        <f>'A-9 Money amt-% by Region'!R17</f>
        <v>0</v>
      </c>
    </row>
    <row r="18" spans="1:248" ht="13.8" x14ac:dyDescent="0.3">
      <c r="A18" s="57" t="str">
        <f>'A-9 Money amt-% by Region'!A18</f>
        <v>DE</v>
      </c>
      <c r="B18" s="52">
        <f>'A-9 Money amt-% by Region'!B18</f>
        <v>697117</v>
      </c>
      <c r="C18" s="104">
        <f>'A-9 Money amt-% by Region'!K18</f>
        <v>0.51509717880929595</v>
      </c>
      <c r="D18" s="55">
        <f>'A-9 Money amt-% by Region'!L18</f>
        <v>8.0821440303421088E-2</v>
      </c>
      <c r="E18" s="55">
        <f>'A-9 Money amt-% by Region'!M18</f>
        <v>0</v>
      </c>
      <c r="F18" s="55">
        <f>'A-9 Money amt-% by Region'!N18</f>
        <v>0.43427573850587492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0.48490282119070399</v>
      </c>
      <c r="J18" s="100">
        <f>'A-9 Money amt-% by Region'!R18</f>
        <v>0</v>
      </c>
    </row>
    <row r="19" spans="1:248" s="2" customFormat="1" ht="14.4" thickBot="1" x14ac:dyDescent="0.35">
      <c r="A19" s="57" t="str">
        <f>'A-9 Money amt-% by Region'!A19</f>
        <v>MD</v>
      </c>
      <c r="B19" s="52">
        <f>'A-9 Money amt-% by Region'!B19</f>
        <v>3131541</v>
      </c>
      <c r="C19" s="104">
        <f>'A-9 Money amt-% by Region'!K19</f>
        <v>0.19236344023597329</v>
      </c>
      <c r="D19" s="55">
        <f>'A-9 Money amt-% by Region'!L19</f>
        <v>9.3045883799701176E-2</v>
      </c>
      <c r="E19" s="55">
        <f>'A-9 Money amt-% by Region'!M19</f>
        <v>2.4935646699181011E-2</v>
      </c>
      <c r="F19" s="55">
        <f>'A-9 Money amt-% by Region'!N19</f>
        <v>3.9916450080008534E-2</v>
      </c>
      <c r="G19" s="55">
        <f>'A-9 Money amt-% by Region'!O19</f>
        <v>3.4465459657082566E-2</v>
      </c>
      <c r="H19" s="55">
        <f>'A-9 Money amt-% by Region'!P19</f>
        <v>0</v>
      </c>
      <c r="I19" s="100">
        <f>'A-9 Money amt-% by Region'!Q19</f>
        <v>0.47964181213019402</v>
      </c>
      <c r="J19" s="100">
        <f>'A-9 Money amt-% by Region'!R19</f>
        <v>0.32799474763383268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4" thickTop="1" x14ac:dyDescent="0.3">
      <c r="A20" s="57" t="str">
        <f>'A-9 Money amt-% by Region'!A20</f>
        <v>PA</v>
      </c>
      <c r="B20" s="52">
        <f>'A-9 Money amt-% by Region'!B20</f>
        <v>6299953</v>
      </c>
      <c r="C20" s="104">
        <f>'A-9 Money amt-% by Region'!K20</f>
        <v>0.2930129796206416</v>
      </c>
      <c r="D20" s="55">
        <f>'A-9 Money amt-% by Region'!L20</f>
        <v>0.11281941309720882</v>
      </c>
      <c r="E20" s="55">
        <f>'A-9 Money amt-% by Region'!M20</f>
        <v>0</v>
      </c>
      <c r="F20" s="55">
        <f>'A-9 Money amt-% by Region'!N20</f>
        <v>2.5066218747981137E-2</v>
      </c>
      <c r="G20" s="55">
        <f>'A-9 Money amt-% by Region'!O20</f>
        <v>0.15512734777545165</v>
      </c>
      <c r="H20" s="55">
        <f>'A-9 Money amt-% by Region'!P20</f>
        <v>0</v>
      </c>
      <c r="I20" s="100">
        <f>'A-9 Money amt-% by Region'!Q20</f>
        <v>0.68381478401505535</v>
      </c>
      <c r="J20" s="100">
        <f>'A-9 Money amt-% by Region'!R20</f>
        <v>2.3172236364303034E-2</v>
      </c>
    </row>
    <row r="21" spans="1:248" ht="13.8" x14ac:dyDescent="0.3">
      <c r="A21" s="57" t="str">
        <f>'A-9 Money amt-% by Region'!A21</f>
        <v>VA</v>
      </c>
      <c r="B21" s="52">
        <f>'A-9 Money amt-% by Region'!B21</f>
        <v>1903056</v>
      </c>
      <c r="C21" s="104">
        <f>'A-9 Money amt-% by Region'!K21</f>
        <v>0.41087860788121844</v>
      </c>
      <c r="D21" s="55">
        <f>'A-9 Money amt-% by Region'!L21</f>
        <v>0.18313123733615827</v>
      </c>
      <c r="E21" s="55">
        <f>'A-9 Money amt-% by Region'!M21</f>
        <v>1.5683195870221371E-2</v>
      </c>
      <c r="F21" s="55">
        <f>'A-9 Money amt-% by Region'!N21</f>
        <v>0</v>
      </c>
      <c r="G21" s="55">
        <f>'A-9 Money amt-% by Region'!O21</f>
        <v>0.16121753642562278</v>
      </c>
      <c r="H21" s="55">
        <f>'A-9 Money amt-% by Region'!P21</f>
        <v>5.0846638249215995E-2</v>
      </c>
      <c r="I21" s="100">
        <f>'A-9 Money amt-% by Region'!Q21</f>
        <v>0.18930814437410146</v>
      </c>
      <c r="J21" s="100">
        <f>'A-9 Money amt-% by Region'!R21</f>
        <v>0.39981324774468013</v>
      </c>
    </row>
    <row r="22" spans="1:248" ht="14.4" thickBot="1" x14ac:dyDescent="0.35">
      <c r="A22" s="57" t="str">
        <f>'A-9 Money amt-% by Region'!A22</f>
        <v>WV</v>
      </c>
      <c r="B22" s="52">
        <f>'A-9 Money amt-% by Region'!B22</f>
        <v>874640</v>
      </c>
      <c r="C22" s="104">
        <f>'A-9 Money amt-% by Region'!K22</f>
        <v>0.57709114607152656</v>
      </c>
      <c r="D22" s="55">
        <f>'A-9 Money amt-% by Region'!L22</f>
        <v>0.11087190158236532</v>
      </c>
      <c r="E22" s="55">
        <f>'A-9 Money amt-% by Region'!M22</f>
        <v>0</v>
      </c>
      <c r="F22" s="55">
        <f>'A-9 Money amt-% by Region'!N22</f>
        <v>0.21468718558492636</v>
      </c>
      <c r="G22" s="55">
        <f>'A-9 Money amt-% by Region'!O22</f>
        <v>0</v>
      </c>
      <c r="H22" s="55">
        <f>'A-9 Money amt-% by Region'!P22</f>
        <v>0.25153205890423491</v>
      </c>
      <c r="I22" s="100">
        <f>'A-9 Money amt-% by Region'!Q22</f>
        <v>0.37412649775907802</v>
      </c>
      <c r="J22" s="100">
        <f>'A-9 Money amt-% by Region'!R22</f>
        <v>4.8782356169395406E-2</v>
      </c>
    </row>
    <row r="23" spans="1:248" ht="15" thickTop="1" thickBot="1" x14ac:dyDescent="0.35">
      <c r="A23" s="90" t="str">
        <f>'A-9 Money amt-% by Region'!A23</f>
        <v>Region 3</v>
      </c>
      <c r="B23" s="92">
        <f>'A-9 Money amt-% by Region'!B23</f>
        <v>13441912</v>
      </c>
      <c r="C23" s="105">
        <f>'A-9 Money amt-% by Region'!K23</f>
        <v>0.31792106658636066</v>
      </c>
      <c r="D23" s="96">
        <f>'A-9 Money amt-% by Region'!L23</f>
        <v>0.11778889788893128</v>
      </c>
      <c r="E23" s="96">
        <f>'A-9 Money amt-% by Region'!M23</f>
        <v>8.0295868623451779E-3</v>
      </c>
      <c r="F23" s="96">
        <f>'A-9 Money amt-% by Region'!N23</f>
        <v>5.7538763830621717E-2</v>
      </c>
      <c r="G23" s="96">
        <f>'A-9 Money amt-% by Region'!O23</f>
        <v>0.10355900261807993</v>
      </c>
      <c r="H23" s="96">
        <f>'A-9 Money amt-% by Region'!P23</f>
        <v>3.1004815386382532E-2</v>
      </c>
      <c r="I23" s="97">
        <f>'A-9 Money amt-% by Region'!Q23</f>
        <v>0.535027903768452</v>
      </c>
      <c r="J23" s="97">
        <f>'A-9 Money amt-% by Region'!R23</f>
        <v>0.14705102964518738</v>
      </c>
    </row>
    <row r="24" spans="1:248" s="2" customFormat="1" ht="15" thickTop="1" thickBot="1" x14ac:dyDescent="0.35">
      <c r="A24" s="57" t="str">
        <f>'A-9 Money amt-% by Region'!A24</f>
        <v>AL</v>
      </c>
      <c r="B24" s="52">
        <f>'A-9 Money amt-% by Region'!B24</f>
        <v>2002343</v>
      </c>
      <c r="C24" s="104">
        <f>'A-9 Money amt-% by Region'!K24</f>
        <v>0.42056331008223868</v>
      </c>
      <c r="D24" s="55">
        <f>'A-9 Money amt-% by Region'!L24</f>
        <v>0.14599696455602262</v>
      </c>
      <c r="E24" s="55">
        <f>'A-9 Money amt-% by Region'!M24</f>
        <v>4.1212719299340825E-2</v>
      </c>
      <c r="F24" s="55">
        <f>'A-9 Money amt-% by Region'!N24</f>
        <v>3.5879966619105717E-2</v>
      </c>
      <c r="G24" s="55">
        <f>'A-9 Money amt-% by Region'!O24</f>
        <v>9.4690070582312824E-2</v>
      </c>
      <c r="H24" s="55">
        <f>'A-9 Money amt-% by Region'!P24</f>
        <v>0.10278358902545667</v>
      </c>
      <c r="I24" s="100">
        <f>'A-9 Money amt-% by Region'!Q24</f>
        <v>0.49854595341557367</v>
      </c>
      <c r="J24" s="100">
        <f>'A-9 Money amt-% by Region'!R24</f>
        <v>8.0890736502187685E-2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4" thickTop="1" x14ac:dyDescent="0.3">
      <c r="A25" s="57" t="str">
        <f>'A-9 Money amt-% by Region'!A25</f>
        <v>FL</v>
      </c>
      <c r="B25" s="52">
        <f>'A-9 Money amt-% by Region'!B25</f>
        <v>3034534</v>
      </c>
      <c r="C25" s="104">
        <f>'A-9 Money amt-% by Region'!K25</f>
        <v>0.58471580809442236</v>
      </c>
      <c r="D25" s="55">
        <f>'A-9 Money amt-% by Region'!L25</f>
        <v>0.45136419628186736</v>
      </c>
      <c r="E25" s="55">
        <f>'A-9 Money amt-% by Region'!M25</f>
        <v>0</v>
      </c>
      <c r="F25" s="55">
        <f>'A-9 Money amt-% by Region'!N25</f>
        <v>0.13335161181255509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0.41528419190557758</v>
      </c>
      <c r="J25" s="100">
        <f>'A-9 Money amt-% by Region'!R25</f>
        <v>0</v>
      </c>
    </row>
    <row r="26" spans="1:248" ht="13.8" x14ac:dyDescent="0.3">
      <c r="A26" s="57" t="str">
        <f>'A-9 Money amt-% by Region'!A26</f>
        <v>GA</v>
      </c>
      <c r="B26" s="52">
        <f>'A-9 Money amt-% by Region'!B26</f>
        <v>3231642</v>
      </c>
      <c r="C26" s="104">
        <f>'A-9 Money amt-% by Region'!K26</f>
        <v>0.61722802216334605</v>
      </c>
      <c r="D26" s="55">
        <f>'A-9 Money amt-% by Region'!L26</f>
        <v>0.13362030819007797</v>
      </c>
      <c r="E26" s="55">
        <f>'A-9 Money amt-% by Region'!M26</f>
        <v>0</v>
      </c>
      <c r="F26" s="55">
        <f>'A-9 Money amt-% by Region'!N26</f>
        <v>9.156088452866995E-2</v>
      </c>
      <c r="G26" s="55">
        <f>'A-9 Money amt-% by Region'!O26</f>
        <v>0.38473754209160543</v>
      </c>
      <c r="H26" s="55">
        <f>'A-9 Money amt-% by Region'!P26</f>
        <v>7.3092873529926891E-3</v>
      </c>
      <c r="I26" s="100">
        <f>'A-9 Money amt-% by Region'!Q26</f>
        <v>0.38277197783665395</v>
      </c>
      <c r="J26" s="100">
        <f>'A-9 Money amt-% by Region'!R26</f>
        <v>0</v>
      </c>
    </row>
    <row r="27" spans="1:248" ht="13.8" x14ac:dyDescent="0.3">
      <c r="A27" s="57" t="str">
        <f>'A-9 Money amt-% by Region'!A27</f>
        <v>KY</v>
      </c>
      <c r="B27" s="52">
        <f>'A-9 Money amt-% by Region'!B27</f>
        <v>2172322</v>
      </c>
      <c r="C27" s="104">
        <f>'A-9 Money amt-% by Region'!K27</f>
        <v>0.35418414028859441</v>
      </c>
      <c r="D27" s="55">
        <f>'A-9 Money amt-% by Region'!L27</f>
        <v>9.9761913749434938E-2</v>
      </c>
      <c r="E27" s="55">
        <f>'A-9 Money amt-% by Region'!M27</f>
        <v>3.1175856986211069E-2</v>
      </c>
      <c r="F27" s="55">
        <f>'A-9 Money amt-% by Region'!N27</f>
        <v>4.5658056218184966E-2</v>
      </c>
      <c r="G27" s="55">
        <f>'A-9 Money amt-% by Region'!O27</f>
        <v>0.17758831333476344</v>
      </c>
      <c r="H27" s="55">
        <f>'A-9 Money amt-% by Region'!P27</f>
        <v>0</v>
      </c>
      <c r="I27" s="100">
        <f>'A-9 Money amt-% by Region'!Q27</f>
        <v>0.63765776896795223</v>
      </c>
      <c r="J27" s="100">
        <f>'A-9 Money amt-% by Region'!R27</f>
        <v>8.1580907434533178E-3</v>
      </c>
    </row>
    <row r="28" spans="1:248" ht="13.8" x14ac:dyDescent="0.3">
      <c r="A28" s="57" t="str">
        <f>'A-9 Money amt-% by Region'!A28</f>
        <v>MS</v>
      </c>
      <c r="B28" s="52">
        <f>'A-9 Money amt-% by Region'!B28</f>
        <v>1160257</v>
      </c>
      <c r="C28" s="104">
        <f>'A-9 Money amt-% by Region'!K28</f>
        <v>0.78981811788250367</v>
      </c>
      <c r="D28" s="55">
        <f>'A-9 Money amt-% by Region'!L28</f>
        <v>0.13481323534354889</v>
      </c>
      <c r="E28" s="55">
        <f>'A-9 Money amt-% by Region'!M28</f>
        <v>3.830185898469046E-3</v>
      </c>
      <c r="F28" s="55">
        <f>'A-9 Money amt-% by Region'!N28</f>
        <v>5.1712680897421863E-2</v>
      </c>
      <c r="G28" s="55">
        <f>'A-9 Money amt-% by Region'!O28</f>
        <v>0.54150416674926327</v>
      </c>
      <c r="H28" s="55">
        <f>'A-9 Money amt-% by Region'!P28</f>
        <v>5.7957848993800513E-2</v>
      </c>
      <c r="I28" s="100">
        <f>'A-9 Money amt-% by Region'!Q28</f>
        <v>9.0523047910936974E-2</v>
      </c>
      <c r="J28" s="100">
        <f>'A-9 Money amt-% by Region'!R28</f>
        <v>0.11965883420655941</v>
      </c>
    </row>
    <row r="29" spans="1:248" s="2" customFormat="1" ht="14.4" thickBot="1" x14ac:dyDescent="0.35">
      <c r="A29" s="57" t="str">
        <f>'A-9 Money amt-% by Region'!A29</f>
        <v>NC</v>
      </c>
      <c r="B29" s="52">
        <f>'A-9 Money amt-% by Region'!B29</f>
        <v>4623238</v>
      </c>
      <c r="C29" s="104">
        <f>'A-9 Money amt-% by Region'!K29</f>
        <v>0.52659564573573758</v>
      </c>
      <c r="D29" s="55">
        <f>'A-9 Money amt-% by Region'!L29</f>
        <v>4.8620685329200011E-2</v>
      </c>
      <c r="E29" s="55">
        <f>'A-9 Money amt-% by Region'!M29</f>
        <v>2.6489875710486891E-2</v>
      </c>
      <c r="F29" s="55">
        <f>'A-9 Money amt-% by Region'!N29</f>
        <v>8.3210295468241088E-2</v>
      </c>
      <c r="G29" s="55">
        <f>'A-9 Money amt-% by Region'!O29</f>
        <v>0.3682747892278096</v>
      </c>
      <c r="H29" s="55">
        <f>'A-9 Money amt-% by Region'!P29</f>
        <v>0</v>
      </c>
      <c r="I29" s="100">
        <f>'A-9 Money amt-% by Region'!Q29</f>
        <v>0.39020400853254794</v>
      </c>
      <c r="J29" s="100">
        <f>'A-9 Money amt-% by Region'!R29</f>
        <v>8.3200345731714434E-2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4" thickTop="1" x14ac:dyDescent="0.3">
      <c r="A30" s="57" t="str">
        <f>'A-9 Money amt-% by Region'!A30</f>
        <v>SC</v>
      </c>
      <c r="B30" s="52">
        <f>'A-9 Money amt-% by Region'!B30</f>
        <v>2512606</v>
      </c>
      <c r="C30" s="104">
        <f>'A-9 Money amt-% by Region'!K30</f>
        <v>0.72594230850360142</v>
      </c>
      <c r="D30" s="55">
        <f>'A-9 Money amt-% by Region'!L30</f>
        <v>6.4742741201764223E-2</v>
      </c>
      <c r="E30" s="55">
        <f>'A-9 Money amt-% by Region'!M30</f>
        <v>1.2804633913952286E-2</v>
      </c>
      <c r="F30" s="55">
        <f>'A-9 Money amt-% by Region'!N30</f>
        <v>2.0252677896972306E-2</v>
      </c>
      <c r="G30" s="55">
        <f>'A-9 Money amt-% by Region'!O30</f>
        <v>0.62814225549091263</v>
      </c>
      <c r="H30" s="55">
        <f>'A-9 Money amt-% by Region'!P30</f>
        <v>0</v>
      </c>
      <c r="I30" s="100">
        <f>'A-9 Money amt-% by Region'!Q30</f>
        <v>0.27405769149639858</v>
      </c>
      <c r="J30" s="100">
        <f>'A-9 Money amt-% by Region'!R30</f>
        <v>0</v>
      </c>
    </row>
    <row r="31" spans="1:248" ht="14.4" thickBot="1" x14ac:dyDescent="0.35">
      <c r="A31" s="57" t="str">
        <f>'A-9 Money amt-% by Region'!A31</f>
        <v>TN</v>
      </c>
      <c r="B31" s="52">
        <f>'A-9 Money amt-% by Region'!B31</f>
        <v>968374</v>
      </c>
      <c r="C31" s="104">
        <f>'A-9 Money amt-% by Region'!K31</f>
        <v>0.76275591868431003</v>
      </c>
      <c r="D31" s="55">
        <f>'A-9 Money amt-% by Region'!L31</f>
        <v>0.32813664968287048</v>
      </c>
      <c r="E31" s="55">
        <f>'A-9 Money amt-% by Region'!M31</f>
        <v>9.190663937693494E-3</v>
      </c>
      <c r="F31" s="55">
        <f>'A-9 Money amt-% by Region'!N31</f>
        <v>0</v>
      </c>
      <c r="G31" s="55">
        <f>'A-9 Money amt-% by Region'!O31</f>
        <v>0.42542860506374602</v>
      </c>
      <c r="H31" s="55">
        <f>'A-9 Money amt-% by Region'!P31</f>
        <v>0</v>
      </c>
      <c r="I31" s="100">
        <f>'A-9 Money amt-% by Region'!Q31</f>
        <v>9.0875013166400578E-2</v>
      </c>
      <c r="J31" s="100">
        <f>'A-9 Money amt-% by Region'!R31</f>
        <v>0.14636906814928943</v>
      </c>
    </row>
    <row r="32" spans="1:248" ht="15" thickTop="1" thickBot="1" x14ac:dyDescent="0.35">
      <c r="A32" s="90" t="str">
        <f>'A-9 Money amt-% by Region'!A32</f>
        <v>Region 4</v>
      </c>
      <c r="B32" s="92">
        <f>'A-9 Money amt-% by Region'!B32</f>
        <v>19705316</v>
      </c>
      <c r="C32" s="105">
        <f>'A-9 Money amt-% by Region'!K32</f>
        <v>0.57315107253291442</v>
      </c>
      <c r="D32" s="96">
        <f>'A-9 Money amt-% by Region'!L32</f>
        <v>0.16098087439957826</v>
      </c>
      <c r="E32" s="96">
        <f>'A-9 Money amt-% by Region'!M32</f>
        <v>1.6149550710072347E-2</v>
      </c>
      <c r="F32" s="96">
        <f>'A-9 Money amt-% by Region'!N32</f>
        <v>6.9380668647993263E-2</v>
      </c>
      <c r="G32" s="96">
        <f>'A-9 Money amt-% by Region'!O32</f>
        <v>0.31158439681961964</v>
      </c>
      <c r="H32" s="96">
        <f>'A-9 Money amt-% by Region'!P32</f>
        <v>1.5055581955650953E-2</v>
      </c>
      <c r="I32" s="97">
        <f>'A-9 Money amt-% by Region'!Q32</f>
        <v>0.38397100559057262</v>
      </c>
      <c r="J32" s="97">
        <f>'A-9 Money amt-% by Region'!R32</f>
        <v>4.2877921876512917E-2</v>
      </c>
    </row>
    <row r="33" spans="1:248" ht="14.4" thickTop="1" x14ac:dyDescent="0.3">
      <c r="A33" s="57" t="str">
        <f>'A-9 Money amt-% by Region'!A33</f>
        <v>IL</v>
      </c>
      <c r="B33" s="52">
        <f>'A-9 Money amt-% by Region'!B33</f>
        <v>8950463</v>
      </c>
      <c r="C33" s="104">
        <f>'A-9 Money amt-% by Region'!K33</f>
        <v>0.23739643412860317</v>
      </c>
      <c r="D33" s="55">
        <f>'A-9 Money amt-% by Region'!L33</f>
        <v>6.824496118245503E-2</v>
      </c>
      <c r="E33" s="55">
        <f>'A-9 Money amt-% by Region'!M33</f>
        <v>0</v>
      </c>
      <c r="F33" s="55">
        <f>'A-9 Money amt-% by Region'!N33</f>
        <v>9.5439978915057247E-2</v>
      </c>
      <c r="G33" s="55">
        <f>'A-9 Money amt-% by Region'!O33</f>
        <v>7.371149403109091E-2</v>
      </c>
      <c r="H33" s="55">
        <f>'A-9 Money amt-% by Region'!P33</f>
        <v>0</v>
      </c>
      <c r="I33" s="100">
        <f>'A-9 Money amt-% by Region'!Q33</f>
        <v>0.71329025101829924</v>
      </c>
      <c r="J33" s="100">
        <f>'A-9 Money amt-% by Region'!R33</f>
        <v>4.9313314853097541E-2</v>
      </c>
    </row>
    <row r="34" spans="1:248" s="2" customFormat="1" ht="14.4" thickBot="1" x14ac:dyDescent="0.35">
      <c r="A34" s="57" t="str">
        <f>'A-9 Money amt-% by Region'!A34</f>
        <v>IN</v>
      </c>
      <c r="B34" s="52">
        <f>'A-9 Money amt-% by Region'!B34</f>
        <v>1282702</v>
      </c>
      <c r="C34" s="104">
        <f>'A-9 Money amt-% by Region'!K34</f>
        <v>0.80185421087672737</v>
      </c>
      <c r="D34" s="55">
        <f>'A-9 Money amt-% by Region'!L34</f>
        <v>0.36697221958022985</v>
      </c>
      <c r="E34" s="55">
        <f>'A-9 Money amt-% by Region'!M34</f>
        <v>7.657585315997012E-2</v>
      </c>
      <c r="F34" s="55">
        <f>'A-9 Money amt-% by Region'!N34</f>
        <v>3.3889399096594533E-3</v>
      </c>
      <c r="G34" s="55">
        <f>'A-9 Money amt-% by Region'!O34</f>
        <v>0.35491719822686796</v>
      </c>
      <c r="H34" s="55">
        <f>'A-9 Money amt-% by Region'!P34</f>
        <v>0</v>
      </c>
      <c r="I34" s="100">
        <f>'A-9 Money amt-% by Region'!Q34</f>
        <v>0</v>
      </c>
      <c r="J34" s="100">
        <f>'A-9 Money amt-% by Region'!R34</f>
        <v>0.1981457891232726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4" thickTop="1" x14ac:dyDescent="0.3">
      <c r="A35" s="57" t="str">
        <f>'A-9 Money amt-% by Region'!A35</f>
        <v>MI</v>
      </c>
      <c r="B35" s="52">
        <f>'A-9 Money amt-% by Region'!B35</f>
        <v>1742800</v>
      </c>
      <c r="C35" s="104">
        <f>'A-9 Money amt-% by Region'!K35</f>
        <v>0.49900218039935734</v>
      </c>
      <c r="D35" s="55">
        <f>'A-9 Money amt-% by Region'!L35</f>
        <v>0.32259467523525359</v>
      </c>
      <c r="E35" s="55">
        <f>'A-9 Money amt-% by Region'!M35</f>
        <v>5.2082855175579531E-3</v>
      </c>
      <c r="F35" s="55">
        <f>'A-9 Money amt-% by Region'!N35</f>
        <v>6.7154578838650447E-2</v>
      </c>
      <c r="G35" s="55">
        <f>'A-9 Money amt-% by Region'!O35</f>
        <v>0.10404464080789534</v>
      </c>
      <c r="H35" s="55">
        <f>'A-9 Money amt-% by Region'!P35</f>
        <v>0</v>
      </c>
      <c r="I35" s="100">
        <f>'A-9 Money amt-% by Region'!Q35</f>
        <v>0.47186022492540741</v>
      </c>
      <c r="J35" s="100">
        <f>'A-9 Money amt-% by Region'!R35</f>
        <v>2.9137594675235252E-2</v>
      </c>
    </row>
    <row r="36" spans="1:248" ht="13.8" x14ac:dyDescent="0.3">
      <c r="A36" s="57" t="str">
        <f>'A-9 Money amt-% by Region'!A36</f>
        <v>MN</v>
      </c>
      <c r="B36" s="52">
        <f>'A-9 Money amt-% by Region'!B36</f>
        <v>2161093</v>
      </c>
      <c r="C36" s="104">
        <f>'A-9 Money amt-% by Region'!K36</f>
        <v>0.61583791164933666</v>
      </c>
      <c r="D36" s="55">
        <f>'A-9 Money amt-% by Region'!L36</f>
        <v>0.12774276720159661</v>
      </c>
      <c r="E36" s="55">
        <f>'A-9 Money amt-% by Region'!M36</f>
        <v>3.5240500987231922E-2</v>
      </c>
      <c r="F36" s="55">
        <f>'A-9 Money amt-% by Region'!N36</f>
        <v>0.40049317636955006</v>
      </c>
      <c r="G36" s="55">
        <f>'A-9 Money amt-% by Region'!O36</f>
        <v>0</v>
      </c>
      <c r="H36" s="55">
        <f>'A-9 Money amt-% by Region'!P36</f>
        <v>5.2361467090958139E-2</v>
      </c>
      <c r="I36" s="100">
        <f>'A-9 Money amt-% by Region'!Q36</f>
        <v>0.38416208835066329</v>
      </c>
      <c r="J36" s="100">
        <f>'A-9 Money amt-% by Region'!R36</f>
        <v>0</v>
      </c>
    </row>
    <row r="37" spans="1:248" ht="13.8" x14ac:dyDescent="0.3">
      <c r="A37" s="57" t="str">
        <f>'A-9 Money amt-% by Region'!A37</f>
        <v>OH</v>
      </c>
      <c r="B37" s="52">
        <f>'A-9 Money amt-% by Region'!B37</f>
        <v>6739729</v>
      </c>
      <c r="C37" s="104">
        <f>'A-9 Money amt-% by Region'!K37</f>
        <v>0.61326011772876921</v>
      </c>
      <c r="D37" s="55">
        <f>'A-9 Money amt-% by Region'!L37</f>
        <v>9.1483203553139894E-2</v>
      </c>
      <c r="E37" s="55">
        <f>'A-9 Money amt-% by Region'!M37</f>
        <v>2.8899233188752843E-2</v>
      </c>
      <c r="F37" s="55">
        <f>'A-9 Money amt-% by Region'!N37</f>
        <v>0.11941770952511592</v>
      </c>
      <c r="G37" s="55">
        <f>'A-9 Money amt-% by Region'!O37</f>
        <v>0.34242385710167278</v>
      </c>
      <c r="H37" s="55">
        <f>'A-9 Money amt-% by Region'!P37</f>
        <v>3.1036114360087772E-2</v>
      </c>
      <c r="I37" s="100">
        <f>'A-9 Money amt-% by Region'!Q37</f>
        <v>0.32275674585728892</v>
      </c>
      <c r="J37" s="100">
        <f>'A-9 Money amt-% by Region'!R37</f>
        <v>6.3983136413941863E-2</v>
      </c>
    </row>
    <row r="38" spans="1:248" ht="14.4" thickBot="1" x14ac:dyDescent="0.35">
      <c r="A38" s="57" t="str">
        <f>'A-9 Money amt-% by Region'!A38</f>
        <v>WI</v>
      </c>
      <c r="B38" s="52">
        <f>'A-9 Money amt-% by Region'!B38</f>
        <v>2554718</v>
      </c>
      <c r="C38" s="104">
        <f>'A-9 Money amt-% by Region'!K38</f>
        <v>0.42648621100254508</v>
      </c>
      <c r="D38" s="55">
        <f>'A-9 Money amt-% by Region'!L38</f>
        <v>0.13875856356748573</v>
      </c>
      <c r="E38" s="55">
        <f>'A-9 Money amt-% by Region'!M38</f>
        <v>0</v>
      </c>
      <c r="F38" s="55">
        <f>'A-9 Money amt-% by Region'!N38</f>
        <v>3.2138576547391925E-2</v>
      </c>
      <c r="G38" s="55">
        <f>'A-9 Money amt-% by Region'!O38</f>
        <v>0</v>
      </c>
      <c r="H38" s="55">
        <f>'A-9 Money amt-% by Region'!P38</f>
        <v>0.25558907088766747</v>
      </c>
      <c r="I38" s="100">
        <f>'A-9 Money amt-% by Region'!Q38</f>
        <v>0.57351378899745487</v>
      </c>
      <c r="J38" s="100">
        <f>'A-9 Money amt-% by Region'!R38</f>
        <v>0</v>
      </c>
    </row>
    <row r="39" spans="1:248" s="2" customFormat="1" ht="15" thickTop="1" thickBot="1" x14ac:dyDescent="0.35">
      <c r="A39" s="90" t="str">
        <f>'A-9 Money amt-% by Region'!A39</f>
        <v>Region 5</v>
      </c>
      <c r="B39" s="92">
        <f>'A-9 Money amt-% by Region'!B39</f>
        <v>23431505</v>
      </c>
      <c r="C39" s="105">
        <f>'A-9 Money amt-% by Region'!K39</f>
        <v>0.45138590116170513</v>
      </c>
      <c r="D39" s="96">
        <f>'A-9 Money amt-% by Region'!L39</f>
        <v>0.1233758992433478</v>
      </c>
      <c r="E39" s="96">
        <f>'A-9 Money amt-% by Region'!M39</f>
        <v>1.6142027582095132E-2</v>
      </c>
      <c r="F39" s="96">
        <f>'A-9 Money amt-% by Region'!N39</f>
        <v>0.11642730588581485</v>
      </c>
      <c r="G39" s="96">
        <f>'A-9 Money amt-% by Region'!O39</f>
        <v>0.15381760582600221</v>
      </c>
      <c r="H39" s="96">
        <f>'A-9 Money amt-% by Region'!P39</f>
        <v>4.1623062624445165E-2</v>
      </c>
      <c r="I39" s="97">
        <f>'A-9 Money amt-% by Region'!Q39</f>
        <v>0.49835915362670902</v>
      </c>
      <c r="J39" s="97">
        <f>'A-9 Money amt-% by Region'!R39</f>
        <v>5.0254945211585855E-2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4" thickTop="1" x14ac:dyDescent="0.3">
      <c r="A40" s="57" t="str">
        <f>'A-9 Money amt-% by Region'!A40</f>
        <v>AR</v>
      </c>
      <c r="B40" s="52">
        <f>'A-9 Money amt-% by Region'!B40</f>
        <v>1098028</v>
      </c>
      <c r="C40" s="104">
        <f>'A-9 Money amt-% by Region'!K40</f>
        <v>0.72728017864753902</v>
      </c>
      <c r="D40" s="55">
        <f>'A-9 Money amt-% by Region'!L40</f>
        <v>0.15539221222045341</v>
      </c>
      <c r="E40" s="55">
        <f>'A-9 Money amt-% by Region'!M40</f>
        <v>2.0691639921750628E-2</v>
      </c>
      <c r="F40" s="55">
        <f>'A-9 Money amt-% by Region'!N40</f>
        <v>0.21236161555078742</v>
      </c>
      <c r="G40" s="55">
        <f>'A-9 Money amt-% by Region'!O40</f>
        <v>0.33883471095454759</v>
      </c>
      <c r="H40" s="55">
        <f>'A-9 Money amt-% by Region'!P40</f>
        <v>0</v>
      </c>
      <c r="I40" s="100">
        <f>'A-9 Money amt-% by Region'!Q40</f>
        <v>0.16251953502096486</v>
      </c>
      <c r="J40" s="100">
        <f>'A-9 Money amt-% by Region'!R40</f>
        <v>0.1102002863314961</v>
      </c>
    </row>
    <row r="41" spans="1:248" ht="13.8" x14ac:dyDescent="0.3">
      <c r="A41" s="57" t="str">
        <f>'A-9 Money amt-% by Region'!A41</f>
        <v>LA</v>
      </c>
      <c r="B41" s="52">
        <f>'A-9 Money amt-% by Region'!B41</f>
        <v>1245682</v>
      </c>
      <c r="C41" s="104">
        <f>'A-9 Money amt-% by Region'!K41</f>
        <v>0.69278034040790504</v>
      </c>
      <c r="D41" s="55">
        <f>'A-9 Money amt-% by Region'!L41</f>
        <v>0.18061110299418309</v>
      </c>
      <c r="E41" s="55">
        <f>'A-9 Money amt-% by Region'!M41</f>
        <v>0</v>
      </c>
      <c r="F41" s="55">
        <f>'A-9 Money amt-% by Region'!N41</f>
        <v>8.1481469588546671E-2</v>
      </c>
      <c r="G41" s="55">
        <f>'A-9 Money amt-% by Region'!O41</f>
        <v>0.43068776782517526</v>
      </c>
      <c r="H41" s="55">
        <f>'A-9 Money amt-% by Region'!P41</f>
        <v>0</v>
      </c>
      <c r="I41" s="100">
        <f>'A-9 Money amt-% by Region'!Q41</f>
        <v>0.27116069751349059</v>
      </c>
      <c r="J41" s="100">
        <f>'A-9 Money amt-% by Region'!R41</f>
        <v>3.6058962078604331E-2</v>
      </c>
    </row>
    <row r="42" spans="1:248" ht="13.8" x14ac:dyDescent="0.3">
      <c r="A42" s="57" t="str">
        <f>'A-9 Money amt-% by Region'!A42</f>
        <v>NM</v>
      </c>
      <c r="B42" s="52">
        <f>'A-9 Money amt-% by Region'!B42</f>
        <v>1014455</v>
      </c>
      <c r="C42" s="104">
        <f>'A-9 Money amt-% by Region'!K42</f>
        <v>0.59305637016920421</v>
      </c>
      <c r="D42" s="55">
        <f>'A-9 Money amt-% by Region'!L42</f>
        <v>0.10727237777920164</v>
      </c>
      <c r="E42" s="55">
        <f>'A-9 Money amt-% by Region'!M42</f>
        <v>2.6016925344150309E-2</v>
      </c>
      <c r="F42" s="55">
        <f>'A-9 Money amt-% by Region'!N42</f>
        <v>0.45976706704585218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0.40694362983079585</v>
      </c>
      <c r="J42" s="100">
        <f>'A-9 Money amt-% by Region'!R42</f>
        <v>0</v>
      </c>
    </row>
    <row r="43" spans="1:248" ht="13.8" x14ac:dyDescent="0.3">
      <c r="A43" s="57" t="str">
        <f>'A-9 Money amt-% by Region'!A43</f>
        <v>OK</v>
      </c>
      <c r="B43" s="52">
        <f>'A-9 Money amt-% by Region'!B43</f>
        <v>1651689</v>
      </c>
      <c r="C43" s="104">
        <f>'A-9 Money amt-% by Region'!K43</f>
        <v>0.56224809876435577</v>
      </c>
      <c r="D43" s="55">
        <f>'A-9 Money amt-% by Region'!L43</f>
        <v>0.11279423668741513</v>
      </c>
      <c r="E43" s="55">
        <f>'A-9 Money amt-% by Region'!M43</f>
        <v>3.6452382984932391E-2</v>
      </c>
      <c r="F43" s="55">
        <f>'A-9 Money amt-% by Region'!N43</f>
        <v>2.6112058626048852E-2</v>
      </c>
      <c r="G43" s="55">
        <f>'A-9 Money amt-% by Region'!O43</f>
        <v>0.27024821258723647</v>
      </c>
      <c r="H43" s="55">
        <f>'A-9 Money amt-% by Region'!P43</f>
        <v>0.11664120787872294</v>
      </c>
      <c r="I43" s="100">
        <f>'A-9 Money amt-% by Region'!Q43</f>
        <v>0.4070475737260465</v>
      </c>
      <c r="J43" s="100">
        <f>'A-9 Money amt-% by Region'!R43</f>
        <v>3.0704327509597749E-2</v>
      </c>
    </row>
    <row r="44" spans="1:248" s="2" customFormat="1" ht="14.4" thickBot="1" x14ac:dyDescent="0.35">
      <c r="A44" s="57" t="str">
        <f>'A-9 Money amt-% by Region'!A44</f>
        <v>TX</v>
      </c>
      <c r="B44" s="52">
        <f>'A-9 Money amt-% by Region'!B44</f>
        <v>6791725</v>
      </c>
      <c r="C44" s="104">
        <f>'A-9 Money amt-% by Region'!K44</f>
        <v>0.68380021275890879</v>
      </c>
      <c r="D44" s="55">
        <f>'A-9 Money amt-% by Region'!L44</f>
        <v>0.16884105289893217</v>
      </c>
      <c r="E44" s="55">
        <f>'A-9 Money amt-% by Region'!M44</f>
        <v>3.1720512829951156E-2</v>
      </c>
      <c r="F44" s="55">
        <f>'A-9 Money amt-% by Region'!N44</f>
        <v>8.2454015732380218E-2</v>
      </c>
      <c r="G44" s="55">
        <f>'A-9 Money amt-% by Region'!O44</f>
        <v>0.38696752297833026</v>
      </c>
      <c r="H44" s="55">
        <f>'A-9 Money amt-% by Region'!P44</f>
        <v>1.3817108319315048E-2</v>
      </c>
      <c r="I44" s="100">
        <f>'A-9 Money amt-% by Region'!Q44</f>
        <v>0.30670588105378238</v>
      </c>
      <c r="J44" s="100">
        <f>'A-9 Money amt-% by Region'!R44</f>
        <v>9.4939061873088211E-3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5" thickTop="1" thickBot="1" x14ac:dyDescent="0.35">
      <c r="A45" s="90" t="str">
        <f>'A-9 Money amt-% by Region'!A45</f>
        <v>Region 6</v>
      </c>
      <c r="B45" s="92">
        <f>'A-9 Money amt-% by Region'!B45</f>
        <v>11801579</v>
      </c>
      <c r="C45" s="105">
        <f>'A-9 Money amt-% by Region'!K45</f>
        <v>0.66398140452222543</v>
      </c>
      <c r="D45" s="96">
        <f>'A-9 Money amt-% by Region'!L45</f>
        <v>0.15569569122911434</v>
      </c>
      <c r="E45" s="96">
        <f>'A-9 Money amt-% by Region'!M45</f>
        <v>2.7518182100886669E-2</v>
      </c>
      <c r="F45" s="96">
        <f>'A-9 Money amt-% by Region'!N45</f>
        <v>0.11898628141200428</v>
      </c>
      <c r="G45" s="96">
        <f>'A-9 Money amt-% by Region'!O45</f>
        <v>0.33750509147970792</v>
      </c>
      <c r="H45" s="96">
        <f>'A-9 Money amt-% by Region'!P45</f>
        <v>2.4276158300512159E-2</v>
      </c>
      <c r="I45" s="97">
        <f>'A-9 Money amt-% by Region'!Q45</f>
        <v>0.3121984778477524</v>
      </c>
      <c r="J45" s="97">
        <f>'A-9 Money amt-% by Region'!R45</f>
        <v>2.382011763002222E-2</v>
      </c>
    </row>
    <row r="46" spans="1:248" ht="14.4" thickTop="1" x14ac:dyDescent="0.3">
      <c r="A46" s="57" t="str">
        <f>'A-9 Money amt-% by Region'!A46</f>
        <v>IA</v>
      </c>
      <c r="B46" s="52">
        <f>'A-9 Money amt-% by Region'!B46</f>
        <v>1281687</v>
      </c>
      <c r="C46" s="104">
        <f>'A-9 Money amt-% by Region'!K46</f>
        <v>8.982302231356018E-2</v>
      </c>
      <c r="D46" s="55">
        <f>'A-9 Money amt-% by Region'!L46</f>
        <v>8.982302231356018E-2</v>
      </c>
      <c r="E46" s="55">
        <f>'A-9 Money amt-% by Region'!M46</f>
        <v>0</v>
      </c>
      <c r="F46" s="55">
        <f>'A-9 Money amt-% by Region'!N46</f>
        <v>0</v>
      </c>
      <c r="G46" s="55">
        <f>'A-9 Money amt-% by Region'!O46</f>
        <v>0</v>
      </c>
      <c r="H46" s="55">
        <f>'A-9 Money amt-% by Region'!P46</f>
        <v>0</v>
      </c>
      <c r="I46" s="100">
        <f>'A-9 Money amt-% by Region'!Q46</f>
        <v>0.91017697768643979</v>
      </c>
      <c r="J46" s="100">
        <f>'A-9 Money amt-% by Region'!R46</f>
        <v>0</v>
      </c>
    </row>
    <row r="47" spans="1:248" ht="13.8" x14ac:dyDescent="0.3">
      <c r="A47" s="57" t="str">
        <f>'A-9 Money amt-% by Region'!A47</f>
        <v>KS</v>
      </c>
      <c r="B47" s="52">
        <f>'A-9 Money amt-% by Region'!B47</f>
        <v>647668</v>
      </c>
      <c r="C47" s="104">
        <f>'A-9 Money amt-% by Region'!K47</f>
        <v>0.59663593075464594</v>
      </c>
      <c r="D47" s="55">
        <f>'A-9 Money amt-% by Region'!L47</f>
        <v>0.18695226566697754</v>
      </c>
      <c r="E47" s="55">
        <f>'A-9 Money amt-% by Region'!M47</f>
        <v>0</v>
      </c>
      <c r="F47" s="55">
        <f>'A-9 Money amt-% by Region'!N47</f>
        <v>0.24086260244446228</v>
      </c>
      <c r="G47" s="55">
        <f>'A-9 Money amt-% by Region'!O47</f>
        <v>0</v>
      </c>
      <c r="H47" s="55">
        <f>'A-9 Money amt-% by Region'!P47</f>
        <v>0.16882106264320609</v>
      </c>
      <c r="I47" s="100">
        <f>'A-9 Money amt-% by Region'!Q47</f>
        <v>0.40336406924535412</v>
      </c>
      <c r="J47" s="100">
        <f>'A-9 Money amt-% by Region'!R47</f>
        <v>0</v>
      </c>
    </row>
    <row r="48" spans="1:248" ht="13.8" x14ac:dyDescent="0.3">
      <c r="A48" s="57" t="str">
        <f>'A-9 Money amt-% by Region'!A48</f>
        <v>MO</v>
      </c>
      <c r="B48" s="52">
        <f>'A-9 Money amt-% by Region'!B48</f>
        <v>1232776</v>
      </c>
      <c r="C48" s="104">
        <f>'A-9 Money amt-% by Region'!K48</f>
        <v>0.82637883930251721</v>
      </c>
      <c r="D48" s="55">
        <f>'A-9 Money amt-% by Region'!L48</f>
        <v>0.25260874643893133</v>
      </c>
      <c r="E48" s="55">
        <f>'A-9 Money amt-% by Region'!M48</f>
        <v>0.10792147154065297</v>
      </c>
      <c r="F48" s="55">
        <f>'A-9 Money amt-% by Region'!N48</f>
        <v>5.4919953016606425E-2</v>
      </c>
      <c r="G48" s="55">
        <f>'A-9 Money amt-% by Region'!O48</f>
        <v>0.41092866830632652</v>
      </c>
      <c r="H48" s="55">
        <f>'A-9 Money amt-% by Region'!P48</f>
        <v>0</v>
      </c>
      <c r="I48" s="100">
        <f>'A-9 Money amt-% by Region'!Q48</f>
        <v>0.13140424537791132</v>
      </c>
      <c r="J48" s="100">
        <f>'A-9 Money amt-% by Region'!R48</f>
        <v>4.2216915319571439E-2</v>
      </c>
    </row>
    <row r="49" spans="1:248" s="2" customFormat="1" ht="14.4" thickBot="1" x14ac:dyDescent="0.35">
      <c r="A49" s="57" t="str">
        <f>'A-9 Money amt-% by Region'!A49</f>
        <v>NE</v>
      </c>
      <c r="B49" s="52">
        <f>'A-9 Money amt-% by Region'!B49</f>
        <v>359290</v>
      </c>
      <c r="C49" s="104">
        <f>'A-9 Money amt-% by Region'!K49</f>
        <v>0.80944084165994046</v>
      </c>
      <c r="D49" s="55">
        <f>'A-9 Money amt-% by Region'!L49</f>
        <v>0.26077541818586658</v>
      </c>
      <c r="E49" s="55">
        <f>'A-9 Money amt-% by Region'!M49</f>
        <v>0</v>
      </c>
      <c r="F49" s="55">
        <f>'A-9 Money amt-% by Region'!N49</f>
        <v>0.54866542347407388</v>
      </c>
      <c r="G49" s="55">
        <f>'A-9 Money amt-% by Region'!O49</f>
        <v>0</v>
      </c>
      <c r="H49" s="55">
        <f>'A-9 Money amt-% by Region'!P49</f>
        <v>0</v>
      </c>
      <c r="I49" s="100">
        <f>'A-9 Money amt-% by Region'!Q49</f>
        <v>4.1749004982047928E-2</v>
      </c>
      <c r="J49" s="100">
        <f>'A-9 Money amt-% by Region'!R49</f>
        <v>0.14881015335801162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5" thickTop="1" thickBot="1" x14ac:dyDescent="0.35">
      <c r="A50" s="90" t="str">
        <f>'A-9 Money amt-% by Region'!A50</f>
        <v>Region 7</v>
      </c>
      <c r="B50" s="92">
        <f>'A-9 Money amt-% by Region'!B50</f>
        <v>3521421</v>
      </c>
      <c r="C50" s="105">
        <f>'A-9 Money amt-% by Region'!K50</f>
        <v>0.51431254598640719</v>
      </c>
      <c r="D50" s="96">
        <f>'A-9 Money amt-% by Region'!L50</f>
        <v>0.18211738954246026</v>
      </c>
      <c r="E50" s="96">
        <f>'A-9 Money amt-% by Region'!M50</f>
        <v>3.7781054863931351E-2</v>
      </c>
      <c r="F50" s="96">
        <f>'A-9 Money amt-% by Region'!N50</f>
        <v>0.11950658555168496</v>
      </c>
      <c r="G50" s="96">
        <f>'A-9 Money amt-% by Region'!O50</f>
        <v>0.14385755068763434</v>
      </c>
      <c r="H50" s="96">
        <f>'A-9 Money amt-% by Region'!P50</f>
        <v>3.1049965340696269E-2</v>
      </c>
      <c r="I50" s="97">
        <f>'A-9 Money amt-% by Region'!Q50</f>
        <v>0.45572511778625729</v>
      </c>
      <c r="J50" s="97">
        <f>'A-9 Money amt-% by Region'!R50</f>
        <v>2.99623362273355E-2</v>
      </c>
    </row>
    <row r="51" spans="1:248" ht="14.4" thickTop="1" x14ac:dyDescent="0.3">
      <c r="A51" s="57" t="str">
        <f>'A-9 Money amt-% by Region'!A51</f>
        <v>CO</v>
      </c>
      <c r="B51" s="52">
        <f>'A-9 Money amt-% by Region'!B51</f>
        <v>3651429</v>
      </c>
      <c r="C51" s="104">
        <f>'A-9 Money amt-% by Region'!K51</f>
        <v>0.40491708862475484</v>
      </c>
      <c r="D51" s="55">
        <f>'A-9 Money amt-% by Region'!L51</f>
        <v>6.7863020203870875E-2</v>
      </c>
      <c r="E51" s="55">
        <f>'A-9 Money amt-% by Region'!M51</f>
        <v>1.6101367437241693E-2</v>
      </c>
      <c r="F51" s="55">
        <f>'A-9 Money amt-% by Region'!N51</f>
        <v>4.3361927617927121E-2</v>
      </c>
      <c r="G51" s="55">
        <f>'A-9 Money amt-% by Region'!O51</f>
        <v>0.27437449831285232</v>
      </c>
      <c r="H51" s="55">
        <f>'A-9 Money amt-% by Region'!P51</f>
        <v>3.2162750528628653E-3</v>
      </c>
      <c r="I51" s="100">
        <f>'A-9 Money amt-% by Region'!Q51</f>
        <v>0.51120561292578881</v>
      </c>
      <c r="J51" s="100">
        <f>'A-9 Money amt-% by Region'!R51</f>
        <v>8.3877298449456364E-2</v>
      </c>
    </row>
    <row r="52" spans="1:248" ht="13.8" x14ac:dyDescent="0.3">
      <c r="A52" s="57" t="str">
        <f>'A-9 Money amt-% by Region'!A52</f>
        <v>MT</v>
      </c>
      <c r="B52" s="52">
        <f>'A-9 Money amt-% by Region'!B52</f>
        <v>1031121</v>
      </c>
      <c r="C52" s="104">
        <f>'A-9 Money amt-% by Region'!K52</f>
        <v>0.53323130844973576</v>
      </c>
      <c r="D52" s="55">
        <f>'A-9 Money amt-% by Region'!L52</f>
        <v>8.163154469747004E-2</v>
      </c>
      <c r="E52" s="55">
        <f>'A-9 Money amt-% by Region'!M52</f>
        <v>1.0668001136627031E-3</v>
      </c>
      <c r="F52" s="55">
        <f>'A-9 Money amt-% by Region'!N52</f>
        <v>0.15540271219381624</v>
      </c>
      <c r="G52" s="55">
        <f>'A-9 Money amt-% by Region'!O52</f>
        <v>0.29513025144478677</v>
      </c>
      <c r="H52" s="55">
        <f>'A-9 Money amt-% by Region'!P52</f>
        <v>0</v>
      </c>
      <c r="I52" s="100">
        <f>'A-9 Money amt-% by Region'!Q52</f>
        <v>0.32587930999368647</v>
      </c>
      <c r="J52" s="100">
        <f>'A-9 Money amt-% by Region'!R52</f>
        <v>0.14088938155657774</v>
      </c>
    </row>
    <row r="53" spans="1:248" ht="13.8" x14ac:dyDescent="0.3">
      <c r="A53" s="57" t="str">
        <f>'A-9 Money amt-% by Region'!A53</f>
        <v>ND</v>
      </c>
      <c r="B53" s="52">
        <f>'A-9 Money amt-% by Region'!B53</f>
        <v>444703</v>
      </c>
      <c r="C53" s="104">
        <f>'A-9 Money amt-% by Region'!K53</f>
        <v>0.47258282494159021</v>
      </c>
      <c r="D53" s="55">
        <f>'A-9 Money amt-% by Region'!L53</f>
        <v>0.19560470696172502</v>
      </c>
      <c r="E53" s="55">
        <f>'A-9 Money amt-% by Region'!M53</f>
        <v>0</v>
      </c>
      <c r="F53" s="55">
        <f>'A-9 Money amt-% by Region'!N53</f>
        <v>0.27697811797986521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0.52741717505840979</v>
      </c>
      <c r="J53" s="100">
        <f>'A-9 Money amt-% by Region'!R53</f>
        <v>0</v>
      </c>
    </row>
    <row r="54" spans="1:248" s="2" customFormat="1" ht="14.4" thickBot="1" x14ac:dyDescent="0.35">
      <c r="A54" s="57" t="str">
        <f>'A-9 Money amt-% by Region'!A54</f>
        <v>SD</v>
      </c>
      <c r="B54" s="52">
        <f>'A-9 Money amt-% by Region'!B54</f>
        <v>597992</v>
      </c>
      <c r="C54" s="104">
        <f>'A-9 Money amt-% by Region'!K54</f>
        <v>0.52718096563164729</v>
      </c>
      <c r="D54" s="55">
        <f>'A-9 Money amt-% by Region'!L54</f>
        <v>0.11355670309970702</v>
      </c>
      <c r="E54" s="55">
        <f>'A-9 Money amt-% by Region'!M54</f>
        <v>1.3908212818900588E-2</v>
      </c>
      <c r="F54" s="55">
        <f>'A-9 Money amt-% by Region'!N54</f>
        <v>0.39971604971303965</v>
      </c>
      <c r="G54" s="55">
        <f>'A-9 Money amt-% by Region'!O54</f>
        <v>0</v>
      </c>
      <c r="H54" s="55">
        <f>'A-9 Money amt-% by Region'!P54</f>
        <v>0</v>
      </c>
      <c r="I54" s="100">
        <f>'A-9 Money amt-% by Region'!Q54</f>
        <v>0.47281903436835276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4" thickTop="1" x14ac:dyDescent="0.3">
      <c r="A55" s="57" t="str">
        <f>'A-9 Money amt-% by Region'!A55</f>
        <v>UT</v>
      </c>
      <c r="B55" s="52">
        <f>'A-9 Money amt-% by Region'!B55</f>
        <v>891220</v>
      </c>
      <c r="C55" s="104">
        <f>'A-9 Money amt-% by Region'!K55</f>
        <v>0.20120621170979108</v>
      </c>
      <c r="D55" s="55">
        <f>'A-9 Money amt-% by Region'!L55</f>
        <v>0.12605417293148719</v>
      </c>
      <c r="E55" s="55">
        <f>'A-9 Money amt-% by Region'!M55</f>
        <v>0</v>
      </c>
      <c r="F55" s="55">
        <f>'A-9 Money amt-% by Region'!N55</f>
        <v>7.5152038778303898E-2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0.58768654204349091</v>
      </c>
      <c r="J55" s="100">
        <f>'A-9 Money amt-% by Region'!R55</f>
        <v>0.21110724624671798</v>
      </c>
    </row>
    <row r="56" spans="1:248" ht="14.4" thickBot="1" x14ac:dyDescent="0.35">
      <c r="A56" s="57" t="str">
        <f>'A-9 Money amt-% by Region'!A56</f>
        <v>WY</v>
      </c>
      <c r="B56" s="52">
        <f>'A-9 Money amt-% by Region'!B56</f>
        <v>214154</v>
      </c>
      <c r="C56" s="104">
        <f>'A-9 Money amt-% by Region'!K56</f>
        <v>0.57308292163583219</v>
      </c>
      <c r="D56" s="55">
        <f>'A-9 Money amt-% by Region'!L56</f>
        <v>0.3647748816272402</v>
      </c>
      <c r="E56" s="55">
        <f>'A-9 Money amt-% by Region'!M56</f>
        <v>0.106456101683835</v>
      </c>
      <c r="F56" s="55">
        <f>'A-9 Money amt-% by Region'!N56</f>
        <v>0.10185193832475695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0.42691707836416787</v>
      </c>
      <c r="J56" s="100">
        <f>'A-9 Money amt-% by Region'!R56</f>
        <v>0</v>
      </c>
    </row>
    <row r="57" spans="1:248" ht="15" thickTop="1" thickBot="1" x14ac:dyDescent="0.35">
      <c r="A57" s="90" t="str">
        <f>'A-9 Money amt-% by Region'!A57</f>
        <v>Region 8</v>
      </c>
      <c r="B57" s="92">
        <f>'A-9 Money amt-% by Region'!B57</f>
        <v>6830619</v>
      </c>
      <c r="C57" s="105">
        <f>'A-9 Money amt-% by Region'!K57</f>
        <v>0.41808919513736603</v>
      </c>
      <c r="D57" s="96">
        <f>'A-9 Money amt-% by Region'!L57</f>
        <v>9.9159534443364505E-2</v>
      </c>
      <c r="E57" s="96">
        <f>'A-9 Money amt-% by Region'!M57</f>
        <v>1.3323536271017311E-2</v>
      </c>
      <c r="F57" s="96">
        <f>'A-9 Money amt-% by Region'!N57</f>
        <v>0.1126634350415387</v>
      </c>
      <c r="G57" s="96">
        <f>'A-9 Money amt-% by Region'!O57</f>
        <v>0.1912233722888072</v>
      </c>
      <c r="H57" s="96">
        <f>'A-9 Money amt-% by Region'!P57</f>
        <v>1.7193170926383099E-3</v>
      </c>
      <c r="I57" s="97">
        <f>'A-9 Money amt-% by Region'!Q57</f>
        <v>0.48826058077606144</v>
      </c>
      <c r="J57" s="97">
        <f>'A-9 Money amt-% by Region'!R57</f>
        <v>9.3650224086572531E-2</v>
      </c>
    </row>
    <row r="58" spans="1:248" ht="14.4" thickTop="1" x14ac:dyDescent="0.3">
      <c r="A58" s="57" t="str">
        <f>'A-9 Money amt-% by Region'!A58</f>
        <v>AZ</v>
      </c>
      <c r="B58" s="52">
        <f>'A-9 Money amt-% by Region'!B58</f>
        <v>1639569</v>
      </c>
      <c r="C58" s="104">
        <f>'A-9 Money amt-% by Region'!K58</f>
        <v>0.48450720890673099</v>
      </c>
      <c r="D58" s="55">
        <f>'A-9 Money amt-% by Region'!L58</f>
        <v>0.23924885137496502</v>
      </c>
      <c r="E58" s="55">
        <f>'A-9 Money amt-% by Region'!M58</f>
        <v>4.6645795327918495E-2</v>
      </c>
      <c r="F58" s="55">
        <f>'A-9 Money amt-% by Region'!N58</f>
        <v>8.325053718385747E-2</v>
      </c>
      <c r="G58" s="55">
        <f>'A-9 Money amt-% by Region'!O58</f>
        <v>0.11536202501999</v>
      </c>
      <c r="H58" s="55">
        <f>'A-9 Money amt-% by Region'!P58</f>
        <v>0</v>
      </c>
      <c r="I58" s="100">
        <f>'A-9 Money amt-% by Region'!Q58</f>
        <v>0.51549279109326906</v>
      </c>
      <c r="J58" s="100">
        <f>'A-9 Money amt-% by Region'!R58</f>
        <v>0</v>
      </c>
    </row>
    <row r="59" spans="1:248" s="2" customFormat="1" ht="14.4" thickBot="1" x14ac:dyDescent="0.35">
      <c r="A59" s="57" t="str">
        <f>'A-9 Money amt-% by Region'!A59</f>
        <v>CA</v>
      </c>
      <c r="B59" s="52">
        <f>'A-9 Money amt-% by Region'!B59</f>
        <v>13453719</v>
      </c>
      <c r="C59" s="104">
        <f>'A-9 Money amt-% by Region'!K59</f>
        <v>0.35297674940289747</v>
      </c>
      <c r="D59" s="55">
        <f>'A-9 Money amt-% by Region'!L59</f>
        <v>0.13129484865857538</v>
      </c>
      <c r="E59" s="55">
        <f>'A-9 Money amt-% by Region'!M59</f>
        <v>3.2310842823460188E-2</v>
      </c>
      <c r="F59" s="55">
        <f>'A-9 Money amt-% by Region'!N59</f>
        <v>6.9742128551963961E-2</v>
      </c>
      <c r="G59" s="55">
        <f>'A-9 Money amt-% by Region'!O59</f>
        <v>0.11962892936889792</v>
      </c>
      <c r="H59" s="55">
        <f>'A-9 Money amt-% by Region'!P59</f>
        <v>0</v>
      </c>
      <c r="I59" s="100">
        <f>'A-9 Money amt-% by Region'!Q59</f>
        <v>0.51489420880575842</v>
      </c>
      <c r="J59" s="100">
        <f>'A-9 Money amt-% by Region'!R59</f>
        <v>0.13212904179134408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4" thickTop="1" x14ac:dyDescent="0.3">
      <c r="A60" s="57" t="str">
        <f>'A-9 Money amt-% by Region'!A60</f>
        <v>HI</v>
      </c>
      <c r="B60" s="52">
        <f>'A-9 Money amt-% by Region'!B60</f>
        <v>261914</v>
      </c>
      <c r="C60" s="104">
        <f>'A-9 Money amt-% by Region'!K60</f>
        <v>0.59586352772284035</v>
      </c>
      <c r="D60" s="55">
        <f>'A-9 Money amt-% by Region'!L60</f>
        <v>0.32348022633383477</v>
      </c>
      <c r="E60" s="55">
        <f>'A-9 Money amt-% by Region'!M60</f>
        <v>9.0644257275288839E-2</v>
      </c>
      <c r="F60" s="55">
        <f>'A-9 Money amt-% by Region'!N60</f>
        <v>0.18173904411371672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0.40413647227715965</v>
      </c>
      <c r="J60" s="100">
        <f>'A-9 Money amt-% by Region'!R60</f>
        <v>0</v>
      </c>
    </row>
    <row r="61" spans="1:248" ht="14.4" thickBot="1" x14ac:dyDescent="0.35">
      <c r="A61" s="57" t="str">
        <f>'A-9 Money amt-% by Region'!A61</f>
        <v>NV</v>
      </c>
      <c r="B61" s="52">
        <f>'A-9 Money amt-% by Region'!B61</f>
        <v>1705129</v>
      </c>
      <c r="C61" s="104">
        <f>'A-9 Money amt-% by Region'!K61</f>
        <v>0.37067635351929384</v>
      </c>
      <c r="D61" s="55">
        <f>'A-9 Money amt-% by Region'!L61</f>
        <v>5.6412154153732651E-2</v>
      </c>
      <c r="E61" s="55">
        <f>'A-9 Money amt-% by Region'!M61</f>
        <v>1.9704667506094845E-2</v>
      </c>
      <c r="F61" s="55">
        <f>'A-9 Money amt-% by Region'!N61</f>
        <v>0.29234445018529392</v>
      </c>
      <c r="G61" s="55">
        <f>'A-9 Money amt-% by Region'!O61</f>
        <v>0</v>
      </c>
      <c r="H61" s="55">
        <f>'A-9 Money amt-% by Region'!P61</f>
        <v>2.2150816741724525E-3</v>
      </c>
      <c r="I61" s="100">
        <f>'A-9 Money amt-% by Region'!Q61</f>
        <v>0.62932364648070616</v>
      </c>
      <c r="J61" s="100">
        <f>'A-9 Money amt-% by Region'!R61</f>
        <v>0</v>
      </c>
    </row>
    <row r="62" spans="1:248" customFormat="1" ht="15" thickTop="1" thickBot="1" x14ac:dyDescent="0.35">
      <c r="A62" s="90" t="str">
        <f>'A-9 Money amt-% by Region'!A62</f>
        <v>Region 9</v>
      </c>
      <c r="B62" s="92">
        <f>'A-9 Money amt-% by Region'!B62</f>
        <v>17060331</v>
      </c>
      <c r="C62" s="105">
        <f>'A-9 Money amt-% by Region'!K62</f>
        <v>0.37111524975687754</v>
      </c>
      <c r="D62" s="96">
        <f>'A-9 Money amt-% by Region'!L62</f>
        <v>0.13713585041228099</v>
      </c>
      <c r="E62" s="96">
        <f>'A-9 Money amt-% by Region'!M62</f>
        <v>3.3324089667427906E-2</v>
      </c>
      <c r="F62" s="96">
        <f>'A-9 Money amt-% by Region'!N62</f>
        <v>9.5008180087478966E-2</v>
      </c>
      <c r="G62" s="96">
        <f>'A-9 Money amt-% by Region'!O62</f>
        <v>0.10542573880893635</v>
      </c>
      <c r="H62" s="96">
        <f>'A-9 Money amt-% by Region'!P62</f>
        <v>2.21390780753316E-4</v>
      </c>
      <c r="I62" s="97">
        <f>'A-9 Money amt-% by Region'!Q62</f>
        <v>0.52468823729152736</v>
      </c>
      <c r="J62" s="97">
        <f>'A-9 Money amt-% by Region'!R62</f>
        <v>0.10419651295159514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4.4" thickTop="1" x14ac:dyDescent="0.3">
      <c r="A63" s="57" t="str">
        <f>'A-9 Money amt-% by Region'!A63</f>
        <v>AK</v>
      </c>
      <c r="B63" s="52">
        <f>'A-9 Money amt-% by Region'!B63</f>
        <v>917024</v>
      </c>
      <c r="C63" s="104">
        <f>'A-9 Money amt-% by Region'!K63</f>
        <v>0.34860374428586383</v>
      </c>
      <c r="D63" s="55">
        <f>'A-9 Money amt-% by Region'!L63</f>
        <v>0.10127106815088809</v>
      </c>
      <c r="E63" s="55">
        <f>'A-9 Money amt-% by Region'!M63</f>
        <v>0</v>
      </c>
      <c r="F63" s="55">
        <f>'A-9 Money amt-% by Region'!N63</f>
        <v>0.24733267613497575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0.65139625571413617</v>
      </c>
      <c r="J63" s="100">
        <f>'A-9 Money amt-% by Region'!R63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3.8" x14ac:dyDescent="0.3">
      <c r="A64" s="57" t="str">
        <f>'A-9 Money amt-% by Region'!A64</f>
        <v>ID</v>
      </c>
      <c r="B64" s="52">
        <f>'A-9 Money amt-% by Region'!B64</f>
        <v>834070</v>
      </c>
      <c r="C64" s="104">
        <f>'A-9 Money amt-% by Region'!K64</f>
        <v>0.36832280264246409</v>
      </c>
      <c r="D64" s="55">
        <f>'A-9 Money amt-% by Region'!L64</f>
        <v>8.1259366719819676E-2</v>
      </c>
      <c r="E64" s="55">
        <f>'A-9 Money amt-% by Region'!M64</f>
        <v>2.2957305741724315E-2</v>
      </c>
      <c r="F64" s="55">
        <f>'A-9 Money amt-% by Region'!N64</f>
        <v>6.1826944980637115E-2</v>
      </c>
      <c r="G64" s="55">
        <f>'A-9 Money amt-% by Region'!O64</f>
        <v>0.20227918520028296</v>
      </c>
      <c r="H64" s="55">
        <f>'A-9 Money amt-% by Region'!P64</f>
        <v>0</v>
      </c>
      <c r="I64" s="100">
        <f>'A-9 Money amt-% by Region'!Q64</f>
        <v>0.63167719735753591</v>
      </c>
      <c r="J64" s="100">
        <f>'A-9 Money amt-% by Region'!R64</f>
        <v>0</v>
      </c>
    </row>
    <row r="65" spans="1:10" ht="13.8" x14ac:dyDescent="0.3">
      <c r="A65" s="57" t="str">
        <f>'A-9 Money amt-% by Region'!A65</f>
        <v>OR</v>
      </c>
      <c r="B65" s="52">
        <f>'A-9 Money amt-% by Region'!B65</f>
        <v>1825077</v>
      </c>
      <c r="C65" s="104">
        <f>'A-9 Money amt-% by Region'!K65</f>
        <v>0.16403253123018918</v>
      </c>
      <c r="D65" s="55">
        <f>'A-9 Money amt-% by Region'!L65</f>
        <v>0.13284864145457972</v>
      </c>
      <c r="E65" s="55">
        <f>'A-9 Money amt-% by Region'!M65</f>
        <v>0</v>
      </c>
      <c r="F65" s="55">
        <f>'A-9 Money amt-% by Region'!N65</f>
        <v>3.1183889775609468E-2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0.83596746876981076</v>
      </c>
      <c r="J65" s="100">
        <f>'A-9 Money amt-% by Region'!R65</f>
        <v>0</v>
      </c>
    </row>
    <row r="66" spans="1:10" ht="14.4" thickBot="1" x14ac:dyDescent="0.35">
      <c r="A66" s="57" t="str">
        <f>'A-9 Money amt-% by Region'!A66</f>
        <v>WA</v>
      </c>
      <c r="B66" s="52">
        <f>'A-9 Money amt-% by Region'!B66</f>
        <v>2766109</v>
      </c>
      <c r="C66" s="104">
        <f>'A-9 Money amt-% by Region'!K66</f>
        <v>0.28733213333241747</v>
      </c>
      <c r="D66" s="55">
        <f>'A-9 Money amt-% by Region'!L66</f>
        <v>0.13192104866438742</v>
      </c>
      <c r="E66" s="55">
        <f>'A-9 Money amt-% by Region'!M66</f>
        <v>0</v>
      </c>
      <c r="F66" s="55">
        <f>'A-9 Money amt-% by Region'!N66</f>
        <v>1.686592972294295E-2</v>
      </c>
      <c r="G66" s="55">
        <f>'A-9 Money amt-% by Region'!O66</f>
        <v>1.852096211682186E-2</v>
      </c>
      <c r="H66" s="55">
        <f>'A-9 Money amt-% by Region'!P66</f>
        <v>0.12002419282826526</v>
      </c>
      <c r="I66" s="100">
        <f>'A-9 Money amt-% by Region'!Q66</f>
        <v>0.61645835359344114</v>
      </c>
      <c r="J66" s="100">
        <f>'A-9 Money amt-% by Region'!R66</f>
        <v>9.6209513074141328E-2</v>
      </c>
    </row>
    <row r="67" spans="1:10" ht="15" thickTop="1" thickBot="1" x14ac:dyDescent="0.35">
      <c r="A67" s="90" t="str">
        <f>'A-9 Money amt-% by Region'!A67</f>
        <v>Region 10</v>
      </c>
      <c r="B67" s="98">
        <f>'A-9 Money amt-% by Region'!B67</f>
        <v>6342280</v>
      </c>
      <c r="C67" s="105">
        <f>'A-9 Money amt-% by Region'!K67</f>
        <v>0.27136124548269708</v>
      </c>
      <c r="D67" s="96">
        <f>'A-9 Money amt-% by Region'!L67</f>
        <v>0.12109383376325233</v>
      </c>
      <c r="E67" s="96">
        <f>'A-9 Money amt-% by Region'!M67</f>
        <v>3.0191035400518426E-3</v>
      </c>
      <c r="F67" s="96">
        <f>'A-9 Money amt-% by Region'!N67</f>
        <v>6.022187604457703E-2</v>
      </c>
      <c r="G67" s="96">
        <f>'A-9 Money amt-% by Region'!O67</f>
        <v>3.4679326677472457E-2</v>
      </c>
      <c r="H67" s="96">
        <f>'A-9 Money amt-% by Region'!P67</f>
        <v>5.2347105457343418E-2</v>
      </c>
      <c r="I67" s="97">
        <f>'A-9 Money amt-% by Region'!Q67</f>
        <v>0.68667813467711925</v>
      </c>
      <c r="J67" s="97">
        <f>'A-9 Money amt-% by Region'!R67</f>
        <v>4.1960619840183656E-2</v>
      </c>
    </row>
    <row r="68" spans="1:10" ht="15" thickTop="1" x14ac:dyDescent="0.3">
      <c r="A68" s="108">
        <f>'A-9 Money amt-% by Region'!A68</f>
        <v>0</v>
      </c>
      <c r="B68" s="23"/>
      <c r="C68" s="22" t="s">
        <v>66</v>
      </c>
      <c r="D68" s="23"/>
      <c r="E68" s="23"/>
      <c r="F68" s="23"/>
      <c r="G68" s="23"/>
      <c r="H68" s="23"/>
      <c r="I68" s="23"/>
      <c r="J68" s="23"/>
    </row>
    <row r="69" spans="1:10" ht="13.8" x14ac:dyDescent="0.3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ht="13.8" x14ac:dyDescent="0.3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ht="13.8" x14ac:dyDescent="0.3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ht="13.8" x14ac:dyDescent="0.3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ht="13.8" x14ac:dyDescent="0.3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ht="13.8" x14ac:dyDescent="0.3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ht="13.8" x14ac:dyDescent="0.3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ht="13.8" x14ac:dyDescent="0.3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ht="13.8" x14ac:dyDescent="0.3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ht="13.8" x14ac:dyDescent="0.3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ht="13.8" x14ac:dyDescent="0.3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ht="13.8" x14ac:dyDescent="0.3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ht="13.8" x14ac:dyDescent="0.3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ht="13.8" x14ac:dyDescent="0.3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ht="13.8" x14ac:dyDescent="0.3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ht="13.8" x14ac:dyDescent="0.3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ht="13.8" x14ac:dyDescent="0.3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ht="13.8" x14ac:dyDescent="0.3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ht="13.8" x14ac:dyDescent="0.3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ht="13.8" x14ac:dyDescent="0.3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ht="13.8" x14ac:dyDescent="0.3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ht="13.8" x14ac:dyDescent="0.3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ht="13.8" x14ac:dyDescent="0.3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ht="13.8" x14ac:dyDescent="0.3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ht="13.8" x14ac:dyDescent="0.3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ht="13.8" x14ac:dyDescent="0.3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ht="13.8" x14ac:dyDescent="0.3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ht="13.8" x14ac:dyDescent="0.3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ht="13.8" x14ac:dyDescent="0.3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ht="13.8" x14ac:dyDescent="0.3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ht="13.8" x14ac:dyDescent="0.3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ht="13.8" x14ac:dyDescent="0.3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ht="13.8" x14ac:dyDescent="0.3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ht="13.8" x14ac:dyDescent="0.3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ht="13.8" x14ac:dyDescent="0.3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ht="13.8" x14ac:dyDescent="0.3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ht="13.8" x14ac:dyDescent="0.3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ht="13.8" x14ac:dyDescent="0.3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ht="13.8" x14ac:dyDescent="0.3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ht="13.8" x14ac:dyDescent="0.3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ht="13.8" x14ac:dyDescent="0.3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ht="13.8" x14ac:dyDescent="0.3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ht="13.8" x14ac:dyDescent="0.3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ht="13.8" x14ac:dyDescent="0.3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ht="13.8" x14ac:dyDescent="0.3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ht="13.8" x14ac:dyDescent="0.3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ht="13.8" x14ac:dyDescent="0.3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ht="13.8" x14ac:dyDescent="0.3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ht="13.8" x14ac:dyDescent="0.3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ht="13.8" x14ac:dyDescent="0.3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ht="13.8" x14ac:dyDescent="0.3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ht="13.8" x14ac:dyDescent="0.3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ht="13.8" x14ac:dyDescent="0.3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ht="13.8" x14ac:dyDescent="0.3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ht="13.8" x14ac:dyDescent="0.3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ht="13.8" x14ac:dyDescent="0.3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ht="13.8" x14ac:dyDescent="0.3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ht="13.8" x14ac:dyDescent="0.3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ht="13.8" x14ac:dyDescent="0.3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ht="13.8" x14ac:dyDescent="0.3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3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2019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A-9 Money amt-% by State</vt:lpstr>
      <vt:lpstr>Funding Totals by State</vt:lpstr>
      <vt:lpstr>Funding Percents by State</vt:lpstr>
      <vt:lpstr>A-9 Money amt-% by Region</vt:lpstr>
      <vt:lpstr>Funding Totals by Region</vt:lpstr>
      <vt:lpstr>Funding Percents by Region</vt:lpstr>
      <vt:lpstr>'A-9 Money amt-% by Region'!Print_Area</vt:lpstr>
      <vt:lpstr>'A-9 Money amt-% by State'!Print_Area</vt:lpstr>
      <vt:lpstr>'Funding Percents by Region'!Print_Area</vt:lpstr>
      <vt:lpstr>'Funding Percents by State'!Print_Area</vt:lpstr>
      <vt:lpstr>'Funding Totals by Region'!Print_Area</vt:lpstr>
      <vt:lpstr>'Funding Totals by State'!Print_Area</vt:lpstr>
      <vt:lpstr>'A-9 Money amt-% by Region'!Print_Titles</vt:lpstr>
      <vt:lpstr>'A-9 Money amt-% by State'!Print_Titles</vt:lpstr>
      <vt:lpstr>'Funding Percents by Region'!Print_Titles</vt:lpstr>
      <vt:lpstr>'Funding Percents by State'!Print_Titles</vt:lpstr>
      <vt:lpstr>'Funding Totals by Region'!Print_Titles</vt:lpstr>
      <vt:lpstr>'Funding Totals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2020-07-31T00:58:01Z</cp:lastPrinted>
  <dcterms:created xsi:type="dcterms:W3CDTF">2001-04-03T15:42:44Z</dcterms:created>
  <dcterms:modified xsi:type="dcterms:W3CDTF">2020-08-28T01:58:08Z</dcterms:modified>
</cp:coreProperties>
</file>